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jpeg" ContentType="image/jpeg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calcPr calcId="124519"/>
</workbook>
</file>

<file path=xl/calcChain.xml><?xml version="1.0" encoding="utf-8"?>
<calcChain xmlns="http://schemas.openxmlformats.org/spreadsheetml/2006/main">
  <c r="E35" i="1"/>
  <c r="F35"/>
  <c r="G35"/>
  <c r="H35"/>
  <c r="I35"/>
  <c r="J35"/>
  <c r="K35"/>
  <c r="L35"/>
  <c r="M35"/>
  <c r="N35"/>
  <c r="O35"/>
  <c r="D35"/>
  <c r="E24"/>
  <c r="F24"/>
  <c r="G24"/>
  <c r="H24"/>
  <c r="I24"/>
  <c r="J24"/>
  <c r="K24"/>
  <c r="L24"/>
  <c r="M24"/>
  <c r="N24"/>
  <c r="O24"/>
  <c r="D24"/>
  <c r="O80"/>
  <c r="N80"/>
  <c r="M80"/>
  <c r="L80"/>
  <c r="K80"/>
  <c r="J80"/>
  <c r="I80"/>
  <c r="H80"/>
  <c r="G80"/>
  <c r="F80"/>
  <c r="E80"/>
  <c r="D80"/>
  <c r="E113"/>
  <c r="F113"/>
  <c r="G113"/>
  <c r="H113"/>
  <c r="I113"/>
  <c r="J113"/>
  <c r="K113"/>
  <c r="L113"/>
  <c r="M113"/>
  <c r="N113"/>
  <c r="O113"/>
  <c r="D113"/>
  <c r="E102"/>
  <c r="F102"/>
  <c r="G102"/>
  <c r="H102"/>
  <c r="I102"/>
  <c r="J102"/>
  <c r="K102"/>
  <c r="L102"/>
  <c r="M102"/>
  <c r="N102"/>
  <c r="O102"/>
  <c r="D102"/>
  <c r="E91"/>
  <c r="F91"/>
  <c r="G91"/>
  <c r="H91"/>
  <c r="I91"/>
  <c r="J91"/>
  <c r="K91"/>
  <c r="L91"/>
  <c r="M91"/>
  <c r="N91"/>
  <c r="O91"/>
  <c r="D91"/>
  <c r="E69"/>
  <c r="F69"/>
  <c r="G69"/>
  <c r="H69"/>
  <c r="I69"/>
  <c r="J69"/>
  <c r="K69"/>
  <c r="L69"/>
  <c r="M69"/>
  <c r="N69"/>
  <c r="O69"/>
  <c r="D69"/>
  <c r="E59"/>
  <c r="F59"/>
  <c r="G59"/>
  <c r="H59"/>
  <c r="I59"/>
  <c r="J59"/>
  <c r="K59"/>
  <c r="L59"/>
  <c r="M59"/>
  <c r="N59"/>
  <c r="O59"/>
  <c r="D59"/>
  <c r="E47"/>
  <c r="F47"/>
  <c r="G47"/>
  <c r="H47"/>
  <c r="I47"/>
  <c r="J47"/>
  <c r="K47"/>
  <c r="L47"/>
  <c r="M47"/>
  <c r="N47"/>
  <c r="O47"/>
  <c r="D47"/>
  <c r="E13"/>
  <c r="E114" s="1"/>
  <c r="F13"/>
  <c r="F114" s="1"/>
  <c r="G13"/>
  <c r="G114" s="1"/>
  <c r="H13"/>
  <c r="H114" s="1"/>
  <c r="I13"/>
  <c r="I114" s="1"/>
  <c r="J13"/>
  <c r="J114" s="1"/>
  <c r="K13"/>
  <c r="K114" s="1"/>
  <c r="L13"/>
  <c r="L114" s="1"/>
  <c r="M13"/>
  <c r="M114" s="1"/>
  <c r="N13"/>
  <c r="N114" s="1"/>
  <c r="O13"/>
  <c r="O114" s="1"/>
  <c r="D13"/>
  <c r="D114" s="1"/>
</calcChain>
</file>

<file path=xl/sharedStrings.xml><?xml version="1.0" encoding="utf-8"?>
<sst xmlns="http://schemas.openxmlformats.org/spreadsheetml/2006/main" count="280" uniqueCount="78">
  <si>
    <t>День: понедельник</t>
  </si>
  <si>
    <t>Прием пищи, наименование блюда</t>
  </si>
  <si>
    <t>Масса порции</t>
  </si>
  <si>
    <t>Пищевые вещества (г)</t>
  </si>
  <si>
    <t>Витамины (мг)</t>
  </si>
  <si>
    <t>Минеральные вещества (мг)</t>
  </si>
  <si>
    <t>ж</t>
  </si>
  <si>
    <t>Са</t>
  </si>
  <si>
    <t>Завтрак</t>
  </si>
  <si>
    <t>Сыр (порциями)</t>
  </si>
  <si>
    <t>Макаронные изделия отварные</t>
  </si>
  <si>
    <t>Прием пищи. наименование блюда</t>
  </si>
  <si>
    <t>Энергетическая енность</t>
  </si>
  <si>
    <t>Б</t>
  </si>
  <si>
    <t>У</t>
  </si>
  <si>
    <t>Пюре картофельное</t>
  </si>
  <si>
    <t>Салат витаминный</t>
  </si>
  <si>
    <t>А</t>
  </si>
  <si>
    <t>Шанежка с картофелем</t>
  </si>
  <si>
    <t>Яблоко</t>
  </si>
  <si>
    <t>Итого за период</t>
  </si>
  <si>
    <t xml:space="preserve"> Неделя: 1</t>
  </si>
  <si>
    <t>№ рец.</t>
  </si>
  <si>
    <t>В1</t>
  </si>
  <si>
    <t>Р</t>
  </si>
  <si>
    <t>Мg</t>
  </si>
  <si>
    <t>Fе</t>
  </si>
  <si>
    <t>С</t>
  </si>
  <si>
    <t>День: вторник</t>
  </si>
  <si>
    <t>Энерг.ценност.</t>
  </si>
  <si>
    <t>Прием пищи,  наименование блюда</t>
  </si>
  <si>
    <t>Ж</t>
  </si>
  <si>
    <t>День: среда</t>
  </si>
  <si>
    <t>День: четверг</t>
  </si>
  <si>
    <t xml:space="preserve">     Минеральные вещества (мг)</t>
  </si>
  <si>
    <t>День: пятница</t>
  </si>
  <si>
    <t xml:space="preserve"> Неделя: 2</t>
  </si>
  <si>
    <t>Котлеты рубленные из птицы</t>
  </si>
  <si>
    <t>120/7</t>
  </si>
  <si>
    <t>220/8</t>
  </si>
  <si>
    <t>Салат из  белокочанной  капусты</t>
  </si>
  <si>
    <t>Итого за завтрак</t>
  </si>
  <si>
    <t>Чай с сахаром</t>
  </si>
  <si>
    <t>250/7</t>
  </si>
  <si>
    <t>Биточки (котлеты) рыбные</t>
  </si>
  <si>
    <t>Чай с молоком и сахаром</t>
  </si>
  <si>
    <t>Каша  молочная "Дружба"</t>
  </si>
  <si>
    <t>Чай с лимоном и сахаром</t>
  </si>
  <si>
    <t>Салат из свеклы с растительным маслом</t>
  </si>
  <si>
    <t>Каша рисовая рассыпчатая</t>
  </si>
  <si>
    <t>Использованная литература</t>
  </si>
  <si>
    <t>2. Таблица химического  состава российских пищевых продуктов, Москва, 2002 г.</t>
  </si>
  <si>
    <t xml:space="preserve">Подготовила: Кудабаева Р.Р.,  технолог </t>
  </si>
  <si>
    <t>1. Сборник технологических карт, рецептур блюд кулинарных изделий для школьного питания, Уфа, 2016 г.</t>
  </si>
  <si>
    <t xml:space="preserve">Хлеб  ржаной </t>
  </si>
  <si>
    <t>140/40</t>
  </si>
  <si>
    <t xml:space="preserve"> Фрикадельки из говядины тушеные в соусе</t>
  </si>
  <si>
    <t>1,14</t>
  </si>
  <si>
    <t xml:space="preserve">Хлеб пшеничный </t>
  </si>
  <si>
    <t>Плюшки московские</t>
  </si>
  <si>
    <t>Хлеб пшеничный</t>
  </si>
  <si>
    <t>Овощи  натуральные свежие</t>
  </si>
  <si>
    <t>1,46</t>
  </si>
  <si>
    <t>Биточки (котлеты) мясные с соусом</t>
  </si>
  <si>
    <t>Каша жидкая молочная из рисовой крупы с маслом</t>
  </si>
  <si>
    <t>200/7</t>
  </si>
  <si>
    <t>Булочка домашняя</t>
  </si>
  <si>
    <t xml:space="preserve">Сезон: 01.09-01.03 </t>
  </si>
  <si>
    <t>Масло сливочное</t>
  </si>
  <si>
    <t xml:space="preserve">Какао с молоком </t>
  </si>
  <si>
    <t>Кисломолочный продукт</t>
  </si>
  <si>
    <t>4,5</t>
  </si>
  <si>
    <t>Салат из моркови</t>
  </si>
  <si>
    <t>Примерное 2-х недельное меню для детей с 11 до 18 лет  на осенне-зимний сезон  (род.взносы)</t>
  </si>
  <si>
    <t>300/12</t>
  </si>
  <si>
    <t>Борщ с капустой и картофелем  с птицей</t>
  </si>
  <si>
    <t xml:space="preserve">Рассольник ленинградский </t>
  </si>
  <si>
    <t>Каша  "Артек" молочная вязкая</t>
  </si>
</sst>
</file>

<file path=xl/styles.xml><?xml version="1.0" encoding="utf-8"?>
<styleSheet xmlns="http://schemas.openxmlformats.org/spreadsheetml/2006/main">
  <numFmts count="2">
    <numFmt numFmtId="164" formatCode="dd/mm/yy"/>
    <numFmt numFmtId="165" formatCode="0.0"/>
  </numFmts>
  <fonts count="11">
    <font>
      <sz val="11"/>
      <color theme="1"/>
      <name val="Calibri"/>
      <family val="2"/>
      <charset val="204"/>
      <scheme val="minor"/>
    </font>
    <font>
      <sz val="8"/>
      <color theme="1"/>
      <name val="Times New Roman"/>
      <family val="1"/>
      <charset val="204"/>
    </font>
    <font>
      <sz val="8"/>
      <color rgb="FF000000"/>
      <name val="Times New Roman"/>
      <family val="1"/>
      <charset val="204"/>
    </font>
    <font>
      <sz val="8"/>
      <color theme="1"/>
      <name val="Calibri"/>
      <family val="2"/>
      <charset val="204"/>
      <scheme val="minor"/>
    </font>
    <font>
      <sz val="8"/>
      <name val="Times New Roman"/>
      <family val="1"/>
      <charset val="1"/>
    </font>
    <font>
      <sz val="8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sz val="10"/>
      <color rgb="FF000000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b/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rgb="FF000000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139">
    <xf numFmtId="0" fontId="0" fillId="0" borderId="0" xfId="0"/>
    <xf numFmtId="0" fontId="1" fillId="0" borderId="0" xfId="0" applyFont="1"/>
    <xf numFmtId="0" fontId="2" fillId="0" borderId="0" xfId="0" applyFont="1"/>
    <xf numFmtId="0" fontId="4" fillId="0" borderId="0" xfId="0" applyFont="1"/>
    <xf numFmtId="164" fontId="4" fillId="0" borderId="0" xfId="0" applyNumberFormat="1" applyFont="1"/>
    <xf numFmtId="0" fontId="5" fillId="0" borderId="0" xfId="0" applyFont="1"/>
    <xf numFmtId="0" fontId="3" fillId="0" borderId="0" xfId="0" applyFont="1"/>
    <xf numFmtId="0" fontId="2" fillId="0" borderId="0" xfId="0" applyFont="1" applyAlignment="1">
      <alignment horizontal="right"/>
    </xf>
    <xf numFmtId="0" fontId="6" fillId="0" borderId="0" xfId="0" applyFont="1"/>
    <xf numFmtId="0" fontId="7" fillId="0" borderId="0" xfId="0" applyFont="1" applyAlignment="1">
      <alignment vertical="top"/>
    </xf>
    <xf numFmtId="0" fontId="8" fillId="0" borderId="6" xfId="0" applyFont="1" applyBorder="1" applyAlignment="1">
      <alignment horizontal="center" vertical="top" wrapText="1"/>
    </xf>
    <xf numFmtId="0" fontId="8" fillId="0" borderId="5" xfId="0" applyFont="1" applyBorder="1" applyAlignment="1">
      <alignment horizontal="center" vertical="top" wrapText="1"/>
    </xf>
    <xf numFmtId="0" fontId="8" fillId="0" borderId="7" xfId="0" applyFont="1" applyBorder="1" applyAlignment="1">
      <alignment horizontal="center" vertical="top" wrapText="1"/>
    </xf>
    <xf numFmtId="0" fontId="8" fillId="0" borderId="7" xfId="0" applyFont="1" applyBorder="1" applyAlignment="1">
      <alignment vertical="top" wrapText="1"/>
    </xf>
    <xf numFmtId="0" fontId="8" fillId="0" borderId="2" xfId="0" applyFont="1" applyBorder="1" applyAlignment="1">
      <alignment vertical="top" wrapText="1"/>
    </xf>
    <xf numFmtId="0" fontId="8" fillId="0" borderId="5" xfId="0" applyFont="1" applyBorder="1" applyAlignment="1">
      <alignment vertical="top" wrapText="1"/>
    </xf>
    <xf numFmtId="0" fontId="8" fillId="0" borderId="2" xfId="0" applyFont="1" applyBorder="1" applyAlignment="1">
      <alignment horizontal="center" vertical="top" wrapText="1"/>
    </xf>
    <xf numFmtId="0" fontId="8" fillId="2" borderId="2" xfId="0" applyFont="1" applyFill="1" applyBorder="1" applyAlignment="1">
      <alignment horizontal="center" vertical="top" wrapText="1"/>
    </xf>
    <xf numFmtId="0" fontId="8" fillId="0" borderId="5" xfId="0" applyFont="1" applyBorder="1" applyAlignment="1">
      <alignment horizontal="justify" vertical="top" wrapText="1"/>
    </xf>
    <xf numFmtId="49" fontId="8" fillId="0" borderId="5" xfId="0" applyNumberFormat="1" applyFont="1" applyBorder="1" applyAlignment="1">
      <alignment horizontal="center" vertical="top" wrapText="1"/>
    </xf>
    <xf numFmtId="0" fontId="8" fillId="0" borderId="5" xfId="0" applyFont="1" applyBorder="1" applyAlignment="1">
      <alignment horizontal="left" vertical="top" wrapText="1" indent="1"/>
    </xf>
    <xf numFmtId="0" fontId="8" fillId="0" borderId="15" xfId="0" applyFont="1" applyBorder="1" applyAlignment="1">
      <alignment horizontal="center" vertical="top" wrapText="1"/>
    </xf>
    <xf numFmtId="0" fontId="8" fillId="0" borderId="6" xfId="0" applyFont="1" applyBorder="1" applyAlignment="1">
      <alignment vertical="top" wrapText="1"/>
    </xf>
    <xf numFmtId="0" fontId="6" fillId="0" borderId="16" xfId="0" applyFont="1" applyBorder="1"/>
    <xf numFmtId="0" fontId="6" fillId="0" borderId="16" xfId="0" applyFont="1" applyBorder="1" applyAlignment="1">
      <alignment horizontal="center" vertical="top"/>
    </xf>
    <xf numFmtId="0" fontId="6" fillId="0" borderId="16" xfId="0" applyFont="1" applyBorder="1" applyAlignment="1">
      <alignment horizontal="center"/>
    </xf>
    <xf numFmtId="0" fontId="8" fillId="0" borderId="0" xfId="0" applyFont="1" applyBorder="1" applyAlignment="1">
      <alignment vertical="top" wrapText="1"/>
    </xf>
    <xf numFmtId="0" fontId="8" fillId="0" borderId="0" xfId="0" applyFont="1" applyBorder="1" applyAlignment="1">
      <alignment horizontal="center" vertical="top" wrapText="1"/>
    </xf>
    <xf numFmtId="0" fontId="6" fillId="0" borderId="0" xfId="0" applyFont="1" applyBorder="1"/>
    <xf numFmtId="0" fontId="8" fillId="0" borderId="6" xfId="0" applyFont="1" applyBorder="1" applyAlignment="1">
      <alignment horizontal="left" vertical="top"/>
    </xf>
    <xf numFmtId="0" fontId="6" fillId="0" borderId="14" xfId="0" applyFont="1" applyBorder="1" applyAlignment="1"/>
    <xf numFmtId="0" fontId="6" fillId="0" borderId="14" xfId="0" applyFont="1" applyBorder="1"/>
    <xf numFmtId="0" fontId="8" fillId="0" borderId="2" xfId="0" applyFont="1" applyBorder="1" applyAlignment="1">
      <alignment horizontal="left" vertical="top" wrapText="1" indent="1"/>
    </xf>
    <xf numFmtId="0" fontId="6" fillId="0" borderId="14" xfId="0" applyFont="1" applyBorder="1" applyAlignment="1">
      <alignment vertical="top"/>
    </xf>
    <xf numFmtId="0" fontId="8" fillId="0" borderId="7" xfId="0" applyFont="1" applyBorder="1" applyAlignment="1">
      <alignment horizontal="left" vertical="top" wrapText="1"/>
    </xf>
    <xf numFmtId="0" fontId="8" fillId="0" borderId="5" xfId="0" applyFont="1" applyBorder="1" applyAlignment="1">
      <alignment horizontal="left" vertical="top" wrapText="1"/>
    </xf>
    <xf numFmtId="0" fontId="8" fillId="0" borderId="7" xfId="0" applyFont="1" applyBorder="1" applyAlignment="1">
      <alignment horizontal="left" vertical="top" wrapText="1" indent="1"/>
    </xf>
    <xf numFmtId="0" fontId="8" fillId="0" borderId="3" xfId="0" applyFont="1" applyBorder="1" applyAlignment="1">
      <alignment vertical="top" wrapText="1"/>
    </xf>
    <xf numFmtId="0" fontId="8" fillId="0" borderId="12" xfId="0" applyFont="1" applyBorder="1" applyAlignment="1">
      <alignment horizontal="center" vertical="top" wrapText="1"/>
    </xf>
    <xf numFmtId="0" fontId="6" fillId="0" borderId="14" xfId="0" applyFont="1" applyBorder="1" applyAlignment="1">
      <alignment horizontal="center"/>
    </xf>
    <xf numFmtId="0" fontId="6" fillId="0" borderId="14" xfId="0" applyFont="1" applyBorder="1" applyAlignment="1">
      <alignment horizontal="center" vertical="top"/>
    </xf>
    <xf numFmtId="0" fontId="9" fillId="0" borderId="7" xfId="0" applyFont="1" applyBorder="1" applyAlignment="1"/>
    <xf numFmtId="49" fontId="8" fillId="0" borderId="5" xfId="0" applyNumberFormat="1" applyFont="1" applyBorder="1" applyAlignment="1">
      <alignment horizontal="center" vertical="top"/>
    </xf>
    <xf numFmtId="2" fontId="0" fillId="0" borderId="14" xfId="0" applyNumberFormat="1" applyFont="1" applyBorder="1" applyAlignment="1">
      <alignment horizontal="center" vertical="top"/>
    </xf>
    <xf numFmtId="1" fontId="0" fillId="0" borderId="14" xfId="0" applyNumberFormat="1" applyFont="1" applyBorder="1" applyAlignment="1">
      <alignment horizontal="center" vertical="top"/>
    </xf>
    <xf numFmtId="0" fontId="0" fillId="0" borderId="14" xfId="0" applyNumberFormat="1" applyFont="1" applyBorder="1" applyAlignment="1">
      <alignment horizontal="center" vertical="top"/>
    </xf>
    <xf numFmtId="165" fontId="0" fillId="0" borderId="14" xfId="0" applyNumberFormat="1" applyFont="1" applyBorder="1" applyAlignment="1">
      <alignment horizontal="center" vertical="top"/>
    </xf>
    <xf numFmtId="49" fontId="0" fillId="0" borderId="14" xfId="0" applyNumberFormat="1" applyBorder="1" applyAlignment="1">
      <alignment horizontal="center" vertical="top"/>
    </xf>
    <xf numFmtId="0" fontId="8" fillId="0" borderId="2" xfId="0" applyFont="1" applyBorder="1" applyAlignment="1">
      <alignment horizontal="center" vertical="top" wrapText="1"/>
    </xf>
    <xf numFmtId="0" fontId="8" fillId="0" borderId="7" xfId="0" applyFont="1" applyBorder="1" applyAlignment="1">
      <alignment horizontal="center" vertical="top" wrapText="1"/>
    </xf>
    <xf numFmtId="0" fontId="8" fillId="0" borderId="5" xfId="0" applyFont="1" applyBorder="1" applyAlignment="1">
      <alignment horizontal="center" vertical="top" wrapText="1"/>
    </xf>
    <xf numFmtId="0" fontId="8" fillId="0" borderId="7" xfId="0" applyFont="1" applyBorder="1" applyAlignment="1">
      <alignment vertical="top" wrapText="1"/>
    </xf>
    <xf numFmtId="0" fontId="8" fillId="0" borderId="5" xfId="0" applyFont="1" applyBorder="1" applyAlignment="1">
      <alignment horizontal="center" vertical="top" wrapText="1"/>
    </xf>
    <xf numFmtId="0" fontId="10" fillId="0" borderId="0" xfId="0" applyFont="1"/>
    <xf numFmtId="0" fontId="8" fillId="0" borderId="2" xfId="0" applyFont="1" applyBorder="1" applyAlignment="1">
      <alignment horizontal="center" vertical="top" wrapText="1"/>
    </xf>
    <xf numFmtId="0" fontId="8" fillId="0" borderId="7" xfId="0" applyFont="1" applyBorder="1" applyAlignment="1">
      <alignment horizontal="center" vertical="top" wrapText="1"/>
    </xf>
    <xf numFmtId="0" fontId="8" fillId="0" borderId="5" xfId="0" applyFont="1" applyBorder="1" applyAlignment="1">
      <alignment horizontal="center" vertical="top" wrapText="1"/>
    </xf>
    <xf numFmtId="0" fontId="8" fillId="0" borderId="2" xfId="0" applyFont="1" applyBorder="1" applyAlignment="1">
      <alignment horizontal="center" vertical="top" wrapText="1"/>
    </xf>
    <xf numFmtId="0" fontId="8" fillId="0" borderId="7" xfId="0" applyFont="1" applyBorder="1" applyAlignment="1">
      <alignment horizontal="center" vertical="top" wrapText="1"/>
    </xf>
    <xf numFmtId="0" fontId="8" fillId="0" borderId="5" xfId="0" applyFont="1" applyBorder="1" applyAlignment="1">
      <alignment horizontal="center" vertical="top" wrapText="1"/>
    </xf>
    <xf numFmtId="0" fontId="8" fillId="0" borderId="2" xfId="0" applyFont="1" applyBorder="1" applyAlignment="1">
      <alignment vertical="top" wrapText="1"/>
    </xf>
    <xf numFmtId="0" fontId="8" fillId="0" borderId="7" xfId="0" applyFont="1" applyBorder="1" applyAlignment="1">
      <alignment vertical="top" wrapText="1"/>
    </xf>
    <xf numFmtId="0" fontId="8" fillId="0" borderId="2" xfId="0" applyFont="1" applyBorder="1" applyAlignment="1">
      <alignment horizontal="center" vertical="top" wrapText="1"/>
    </xf>
    <xf numFmtId="0" fontId="8" fillId="0" borderId="7" xfId="0" applyFont="1" applyBorder="1" applyAlignment="1">
      <alignment horizontal="center" vertical="top" wrapText="1"/>
    </xf>
    <xf numFmtId="0" fontId="8" fillId="0" borderId="5" xfId="0" applyFont="1" applyBorder="1" applyAlignment="1">
      <alignment horizontal="center" vertical="top" wrapText="1"/>
    </xf>
    <xf numFmtId="0" fontId="8" fillId="0" borderId="2" xfId="0" applyFont="1" applyBorder="1" applyAlignment="1">
      <alignment horizontal="center" vertical="top" wrapText="1"/>
    </xf>
    <xf numFmtId="0" fontId="8" fillId="0" borderId="6" xfId="0" applyFont="1" applyBorder="1" applyAlignment="1">
      <alignment vertical="top" wrapText="1"/>
    </xf>
    <xf numFmtId="0" fontId="8" fillId="0" borderId="7" xfId="0" applyFont="1" applyBorder="1" applyAlignment="1">
      <alignment horizontal="center" vertical="top" wrapText="1"/>
    </xf>
    <xf numFmtId="0" fontId="8" fillId="0" borderId="5" xfId="0" applyFont="1" applyBorder="1" applyAlignment="1">
      <alignment horizontal="center" vertical="top" wrapText="1"/>
    </xf>
    <xf numFmtId="0" fontId="8" fillId="0" borderId="2" xfId="0" applyFont="1" applyBorder="1" applyAlignment="1">
      <alignment horizontal="center" vertical="top" wrapText="1"/>
    </xf>
    <xf numFmtId="0" fontId="8" fillId="0" borderId="6" xfId="0" applyFont="1" applyBorder="1" applyAlignment="1">
      <alignment vertical="top" wrapText="1"/>
    </xf>
    <xf numFmtId="0" fontId="8" fillId="0" borderId="5" xfId="0" applyFont="1" applyBorder="1" applyAlignment="1">
      <alignment horizontal="center" vertical="top" wrapText="1"/>
    </xf>
    <xf numFmtId="0" fontId="8" fillId="0" borderId="9" xfId="0" applyFont="1" applyBorder="1" applyAlignment="1">
      <alignment horizontal="center" vertical="top" wrapText="1"/>
    </xf>
    <xf numFmtId="0" fontId="8" fillId="0" borderId="6" xfId="0" applyFont="1" applyBorder="1" applyAlignment="1">
      <alignment horizontal="center" vertical="top" wrapText="1"/>
    </xf>
    <xf numFmtId="0" fontId="8" fillId="0" borderId="3" xfId="0" applyFont="1" applyBorder="1" applyAlignment="1">
      <alignment horizontal="center" vertical="top" wrapText="1"/>
    </xf>
    <xf numFmtId="0" fontId="8" fillId="0" borderId="1" xfId="0" applyFont="1" applyBorder="1" applyAlignment="1">
      <alignment horizontal="center" vertical="top" wrapText="1"/>
    </xf>
    <xf numFmtId="0" fontId="8" fillId="0" borderId="2" xfId="0" applyFont="1" applyBorder="1" applyAlignment="1">
      <alignment horizontal="center" vertical="top" wrapText="1"/>
    </xf>
    <xf numFmtId="0" fontId="8" fillId="0" borderId="6" xfId="0" applyFont="1" applyBorder="1" applyAlignment="1">
      <alignment vertical="top" wrapText="1"/>
    </xf>
    <xf numFmtId="0" fontId="8" fillId="0" borderId="3" xfId="0" applyFont="1" applyBorder="1" applyAlignment="1">
      <alignment vertical="top" wrapText="1"/>
    </xf>
    <xf numFmtId="0" fontId="7" fillId="0" borderId="9" xfId="0" applyFont="1" applyBorder="1" applyAlignment="1">
      <alignment horizontal="left" wrapText="1" indent="1"/>
    </xf>
    <xf numFmtId="0" fontId="7" fillId="0" borderId="6" xfId="0" applyFont="1" applyBorder="1" applyAlignment="1">
      <alignment horizontal="left" wrapText="1" indent="1"/>
    </xf>
    <xf numFmtId="0" fontId="7" fillId="0" borderId="9" xfId="0" applyFont="1" applyBorder="1" applyAlignment="1">
      <alignment vertical="top" wrapText="1"/>
    </xf>
    <xf numFmtId="0" fontId="7" fillId="0" borderId="6" xfId="0" applyFont="1" applyBorder="1" applyAlignment="1">
      <alignment vertical="top" wrapText="1"/>
    </xf>
    <xf numFmtId="0" fontId="7" fillId="0" borderId="9" xfId="0" applyFont="1" applyBorder="1" applyAlignment="1">
      <alignment horizontal="left" vertical="top" wrapText="1" indent="1"/>
    </xf>
    <xf numFmtId="0" fontId="7" fillId="0" borderId="6" xfId="0" applyFont="1" applyBorder="1" applyAlignment="1">
      <alignment horizontal="left" vertical="top" wrapText="1" indent="1"/>
    </xf>
    <xf numFmtId="0" fontId="8" fillId="0" borderId="1" xfId="0" applyFont="1" applyBorder="1" applyAlignment="1">
      <alignment vertical="top" wrapText="1"/>
    </xf>
    <xf numFmtId="0" fontId="8" fillId="0" borderId="2" xfId="0" applyFont="1" applyBorder="1" applyAlignment="1">
      <alignment vertical="top" wrapText="1"/>
    </xf>
    <xf numFmtId="0" fontId="8" fillId="0" borderId="9" xfId="0" applyFont="1" applyBorder="1" applyAlignment="1">
      <alignment vertical="top" wrapText="1"/>
    </xf>
    <xf numFmtId="0" fontId="7" fillId="0" borderId="17" xfId="0" applyFont="1" applyBorder="1" applyAlignment="1">
      <alignment horizontal="left" vertical="top"/>
    </xf>
    <xf numFmtId="0" fontId="7" fillId="0" borderId="0" xfId="0" applyFont="1" applyBorder="1" applyAlignment="1">
      <alignment horizontal="left" vertical="top"/>
    </xf>
    <xf numFmtId="0" fontId="7" fillId="0" borderId="12" xfId="0" applyFont="1" applyBorder="1" applyAlignment="1">
      <alignment horizontal="left" vertical="top"/>
    </xf>
    <xf numFmtId="0" fontId="7" fillId="0" borderId="0" xfId="0" applyFont="1" applyAlignment="1">
      <alignment vertical="top" wrapText="1"/>
    </xf>
    <xf numFmtId="0" fontId="7" fillId="0" borderId="7" xfId="0" applyFont="1" applyBorder="1" applyAlignment="1">
      <alignment horizontal="left" vertical="top" wrapText="1"/>
    </xf>
    <xf numFmtId="0" fontId="7" fillId="0" borderId="0" xfId="0" applyFont="1" applyAlignment="1">
      <alignment horizontal="left" vertical="top" wrapText="1"/>
    </xf>
    <xf numFmtId="0" fontId="7" fillId="0" borderId="3" xfId="0" applyFont="1" applyBorder="1" applyAlignment="1">
      <alignment vertical="top" wrapText="1"/>
    </xf>
    <xf numFmtId="0" fontId="8" fillId="0" borderId="18" xfId="0" applyFont="1" applyBorder="1" applyAlignment="1">
      <alignment horizontal="center" vertical="top" wrapText="1"/>
    </xf>
    <xf numFmtId="0" fontId="9" fillId="0" borderId="19" xfId="0" applyFont="1" applyBorder="1" applyAlignment="1">
      <alignment horizontal="center" vertical="top" wrapText="1"/>
    </xf>
    <xf numFmtId="0" fontId="9" fillId="0" borderId="20" xfId="0" applyFont="1" applyBorder="1" applyAlignment="1">
      <alignment horizontal="center" vertical="top" wrapText="1"/>
    </xf>
    <xf numFmtId="0" fontId="9" fillId="0" borderId="21" xfId="0" applyFont="1" applyBorder="1" applyAlignment="1">
      <alignment horizontal="center" vertical="top" wrapText="1"/>
    </xf>
    <xf numFmtId="0" fontId="9" fillId="0" borderId="22" xfId="0" applyFont="1" applyBorder="1" applyAlignment="1">
      <alignment horizontal="center" vertical="top" wrapText="1"/>
    </xf>
    <xf numFmtId="0" fontId="9" fillId="0" borderId="23" xfId="0" applyFont="1" applyBorder="1" applyAlignment="1">
      <alignment horizontal="center" vertical="top" wrapText="1"/>
    </xf>
    <xf numFmtId="0" fontId="8" fillId="0" borderId="7" xfId="0" applyFont="1" applyBorder="1" applyAlignment="1">
      <alignment vertical="top" wrapText="1"/>
    </xf>
    <xf numFmtId="0" fontId="8" fillId="0" borderId="13" xfId="0" applyFont="1" applyBorder="1" applyAlignment="1">
      <alignment horizontal="center" vertical="top" wrapText="1"/>
    </xf>
    <xf numFmtId="0" fontId="8" fillId="0" borderId="14" xfId="0" applyFont="1" applyBorder="1" applyAlignment="1">
      <alignment horizontal="center" vertical="top" wrapText="1"/>
    </xf>
    <xf numFmtId="0" fontId="9" fillId="0" borderId="14" xfId="0" applyFont="1" applyBorder="1" applyAlignment="1"/>
    <xf numFmtId="0" fontId="7" fillId="0" borderId="0" xfId="0" applyFont="1" applyAlignment="1">
      <alignment wrapText="1"/>
    </xf>
    <xf numFmtId="0" fontId="7" fillId="0" borderId="7" xfId="0" applyFont="1" applyBorder="1" applyAlignment="1">
      <alignment vertical="top" wrapText="1"/>
    </xf>
    <xf numFmtId="0" fontId="9" fillId="0" borderId="6" xfId="0" applyFont="1" applyBorder="1" applyAlignment="1">
      <alignment horizontal="center" vertical="top" wrapText="1"/>
    </xf>
    <xf numFmtId="0" fontId="8" fillId="0" borderId="4" xfId="0" applyFont="1" applyBorder="1" applyAlignment="1">
      <alignment horizontal="center" vertical="top" wrapText="1"/>
    </xf>
    <xf numFmtId="0" fontId="8" fillId="0" borderId="10" xfId="0" applyFont="1" applyBorder="1" applyAlignment="1">
      <alignment horizontal="center" vertical="top" wrapText="1"/>
    </xf>
    <xf numFmtId="0" fontId="8" fillId="0" borderId="7" xfId="0" applyFont="1" applyBorder="1" applyAlignment="1">
      <alignment horizontal="center" vertical="top" wrapText="1"/>
    </xf>
    <xf numFmtId="0" fontId="8" fillId="0" borderId="5" xfId="0" applyFont="1" applyBorder="1" applyAlignment="1">
      <alignment horizontal="center" vertical="top" wrapText="1"/>
    </xf>
    <xf numFmtId="0" fontId="8" fillId="0" borderId="14" xfId="0" applyFont="1" applyBorder="1" applyAlignment="1">
      <alignment horizontal="center" vertical="top"/>
    </xf>
    <xf numFmtId="0" fontId="8" fillId="0" borderId="11" xfId="0" applyFont="1" applyBorder="1" applyAlignment="1">
      <alignment horizontal="center" vertical="top" wrapText="1"/>
    </xf>
    <xf numFmtId="0" fontId="9" fillId="0" borderId="2" xfId="0" applyFont="1" applyBorder="1" applyAlignment="1">
      <alignment horizontal="center" wrapText="1"/>
    </xf>
    <xf numFmtId="0" fontId="8" fillId="0" borderId="17" xfId="0" applyFont="1" applyBorder="1" applyAlignment="1">
      <alignment horizontal="center" vertical="top" wrapText="1"/>
    </xf>
    <xf numFmtId="0" fontId="9" fillId="0" borderId="8" xfId="0" applyFont="1" applyBorder="1" applyAlignment="1">
      <alignment horizontal="center" wrapText="1"/>
    </xf>
    <xf numFmtId="0" fontId="9" fillId="0" borderId="14" xfId="0" applyFont="1" applyBorder="1" applyAlignment="1">
      <alignment horizontal="center" wrapText="1"/>
    </xf>
    <xf numFmtId="0" fontId="8" fillId="0" borderId="8" xfId="0" applyFont="1" applyBorder="1" applyAlignment="1">
      <alignment horizontal="center" vertical="top" wrapText="1"/>
    </xf>
    <xf numFmtId="0" fontId="9" fillId="0" borderId="2" xfId="0" applyFont="1" applyBorder="1" applyAlignment="1">
      <alignment horizontal="center" vertical="top" wrapText="1"/>
    </xf>
    <xf numFmtId="0" fontId="8" fillId="0" borderId="11" xfId="0" applyFont="1" applyBorder="1" applyAlignment="1">
      <alignment vertical="top" wrapText="1"/>
    </xf>
    <xf numFmtId="0" fontId="9" fillId="0" borderId="2" xfId="0" applyFont="1" applyBorder="1" applyAlignment="1">
      <alignment wrapText="1"/>
    </xf>
    <xf numFmtId="0" fontId="8" fillId="0" borderId="13" xfId="0" applyFont="1" applyBorder="1" applyAlignment="1">
      <alignment horizontal="center" vertical="top"/>
    </xf>
    <xf numFmtId="0" fontId="8" fillId="0" borderId="10" xfId="0" applyFont="1" applyBorder="1" applyAlignment="1">
      <alignment horizontal="center" vertical="top"/>
    </xf>
    <xf numFmtId="0" fontId="8" fillId="0" borderId="4" xfId="0" applyFont="1" applyBorder="1" applyAlignment="1">
      <alignment horizontal="center" vertical="top"/>
    </xf>
    <xf numFmtId="0" fontId="9" fillId="0" borderId="8" xfId="0" applyFont="1" applyBorder="1" applyAlignment="1">
      <alignment vertical="top"/>
    </xf>
    <xf numFmtId="0" fontId="9" fillId="0" borderId="7" xfId="0" applyFont="1" applyBorder="1" applyAlignment="1">
      <alignment vertical="top"/>
    </xf>
    <xf numFmtId="0" fontId="9" fillId="0" borderId="5" xfId="0" applyFont="1" applyBorder="1" applyAlignment="1">
      <alignment vertical="top"/>
    </xf>
    <xf numFmtId="0" fontId="8" fillId="0" borderId="0" xfId="0" applyFont="1" applyBorder="1" applyAlignment="1">
      <alignment vertical="top"/>
    </xf>
    <xf numFmtId="0" fontId="9" fillId="0" borderId="0" xfId="0" applyFont="1" applyAlignment="1"/>
    <xf numFmtId="0" fontId="9" fillId="0" borderId="24" xfId="0" applyFont="1" applyBorder="1" applyAlignment="1"/>
    <xf numFmtId="0" fontId="9" fillId="0" borderId="10" xfId="0" applyFont="1" applyBorder="1" applyAlignment="1">
      <alignment horizontal="center" vertical="top"/>
    </xf>
    <xf numFmtId="0" fontId="9" fillId="0" borderId="4" xfId="0" applyFont="1" applyBorder="1" applyAlignment="1">
      <alignment horizontal="center" vertical="top"/>
    </xf>
    <xf numFmtId="0" fontId="9" fillId="0" borderId="8" xfId="0" applyFont="1" applyBorder="1" applyAlignment="1">
      <alignment horizontal="center" vertical="top"/>
    </xf>
    <xf numFmtId="0" fontId="9" fillId="0" borderId="7" xfId="0" applyFont="1" applyBorder="1" applyAlignment="1">
      <alignment horizontal="center" vertical="top"/>
    </xf>
    <xf numFmtId="0" fontId="9" fillId="0" borderId="5" xfId="0" applyFont="1" applyBorder="1" applyAlignment="1">
      <alignment horizontal="center" vertical="top"/>
    </xf>
    <xf numFmtId="0" fontId="8" fillId="0" borderId="1" xfId="0" applyFont="1" applyBorder="1" applyAlignment="1">
      <alignment horizontal="left" vertical="top" wrapText="1"/>
    </xf>
    <xf numFmtId="0" fontId="8" fillId="0" borderId="11" xfId="0" applyFont="1" applyBorder="1" applyAlignment="1">
      <alignment horizontal="left" vertical="top" wrapText="1"/>
    </xf>
    <xf numFmtId="0" fontId="9" fillId="0" borderId="2" xfId="0" applyFont="1" applyBorder="1" applyAlignment="1">
      <alignment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0</xdr:colOff>
      <xdr:row>61</xdr:row>
      <xdr:rowOff>0</xdr:rowOff>
    </xdr:from>
    <xdr:to>
      <xdr:col>2</xdr:col>
      <xdr:colOff>9525</xdr:colOff>
      <xdr:row>61</xdr:row>
      <xdr:rowOff>57150</xdr:rowOff>
    </xdr:to>
    <xdr:pic>
      <xdr:nvPicPr>
        <xdr:cNvPr id="1028" name="Picture 187949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19200" y="48863250"/>
          <a:ext cx="9525" cy="57150"/>
        </a:xfrm>
        <a:prstGeom prst="rect">
          <a:avLst/>
        </a:prstGeom>
        <a:noFill/>
      </xdr:spPr>
    </xdr:pic>
    <xdr:clientData/>
  </xdr:twoCellAnchor>
  <xdr:twoCellAnchor>
    <xdr:from>
      <xdr:col>0</xdr:col>
      <xdr:colOff>0</xdr:colOff>
      <xdr:row>115</xdr:row>
      <xdr:rowOff>0</xdr:rowOff>
    </xdr:from>
    <xdr:to>
      <xdr:col>0</xdr:col>
      <xdr:colOff>9525</xdr:colOff>
      <xdr:row>115</xdr:row>
      <xdr:rowOff>9525</xdr:rowOff>
    </xdr:to>
    <xdr:pic>
      <xdr:nvPicPr>
        <xdr:cNvPr id="1026" name="Picture 76324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0" y="96945450"/>
          <a:ext cx="9525" cy="9525"/>
        </a:xfrm>
        <a:prstGeom prst="rect">
          <a:avLst/>
        </a:prstGeom>
        <a:noFill/>
      </xdr:spPr>
    </xdr:pic>
    <xdr:clientData/>
  </xdr:twoCellAnchor>
  <xdr:twoCellAnchor>
    <xdr:from>
      <xdr:col>12</xdr:col>
      <xdr:colOff>304800</xdr:colOff>
      <xdr:row>106</xdr:row>
      <xdr:rowOff>190500</xdr:rowOff>
    </xdr:from>
    <xdr:to>
      <xdr:col>12</xdr:col>
      <xdr:colOff>304800</xdr:colOff>
      <xdr:row>106</xdr:row>
      <xdr:rowOff>190500</xdr:rowOff>
    </xdr:to>
    <xdr:pic>
      <xdr:nvPicPr>
        <xdr:cNvPr id="1027" name="Picture 76323"/>
        <xdr:cNvPicPr>
          <a:picLocks noChangeAspect="1" noChangeArrowheads="1"/>
        </xdr:cNvPicPr>
      </xdr:nvPicPr>
      <xdr:blipFill>
        <a:blip xmlns:r="http://schemas.openxmlformats.org/officeDocument/2006/relationships" r:embed="rId3"/>
        <a:srcRect/>
        <a:stretch>
          <a:fillRect/>
        </a:stretch>
      </xdr:blipFill>
      <xdr:spPr bwMode="auto">
        <a:xfrm>
          <a:off x="7620000" y="86525100"/>
          <a:ext cx="0" cy="0"/>
        </a:xfrm>
        <a:prstGeom prst="rect">
          <a:avLst/>
        </a:prstGeom>
        <a:noFill/>
      </xdr:spPr>
    </xdr:pic>
    <xdr:clientData/>
  </xdr:twoCellAnchor>
  <xdr:twoCellAnchor>
    <xdr:from>
      <xdr:col>2</xdr:col>
      <xdr:colOff>0</xdr:colOff>
      <xdr:row>71</xdr:row>
      <xdr:rowOff>0</xdr:rowOff>
    </xdr:from>
    <xdr:to>
      <xdr:col>2</xdr:col>
      <xdr:colOff>9525</xdr:colOff>
      <xdr:row>71</xdr:row>
      <xdr:rowOff>57150</xdr:rowOff>
    </xdr:to>
    <xdr:pic>
      <xdr:nvPicPr>
        <xdr:cNvPr id="7" name="Picture 187949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266950" y="36633150"/>
          <a:ext cx="9525" cy="57150"/>
        </a:xfrm>
        <a:prstGeom prst="rect">
          <a:avLst/>
        </a:prstGeom>
        <a:noFill/>
      </xdr:spPr>
    </xdr:pic>
    <xdr:clientData/>
  </xdr:twoCellAnchor>
  <xdr:twoCellAnchor>
    <xdr:from>
      <xdr:col>2</xdr:col>
      <xdr:colOff>0</xdr:colOff>
      <xdr:row>82</xdr:row>
      <xdr:rowOff>0</xdr:rowOff>
    </xdr:from>
    <xdr:to>
      <xdr:col>2</xdr:col>
      <xdr:colOff>9525</xdr:colOff>
      <xdr:row>82</xdr:row>
      <xdr:rowOff>57150</xdr:rowOff>
    </xdr:to>
    <xdr:pic>
      <xdr:nvPicPr>
        <xdr:cNvPr id="8" name="Picture 187949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266950" y="43424475"/>
          <a:ext cx="9525" cy="57150"/>
        </a:xfrm>
        <a:prstGeom prst="rect">
          <a:avLst/>
        </a:prstGeom>
        <a:noFill/>
      </xdr:spPr>
    </xdr:pic>
    <xdr:clientData/>
  </xdr:twoCellAnchor>
  <xdr:twoCellAnchor>
    <xdr:from>
      <xdr:col>2</xdr:col>
      <xdr:colOff>0</xdr:colOff>
      <xdr:row>93</xdr:row>
      <xdr:rowOff>0</xdr:rowOff>
    </xdr:from>
    <xdr:to>
      <xdr:col>2</xdr:col>
      <xdr:colOff>9525</xdr:colOff>
      <xdr:row>93</xdr:row>
      <xdr:rowOff>57150</xdr:rowOff>
    </xdr:to>
    <xdr:pic>
      <xdr:nvPicPr>
        <xdr:cNvPr id="9" name="Picture 187949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266950" y="49749075"/>
          <a:ext cx="9525" cy="57150"/>
        </a:xfrm>
        <a:prstGeom prst="rect">
          <a:avLst/>
        </a:prstGeom>
        <a:noFill/>
      </xdr:spPr>
    </xdr:pic>
    <xdr:clientData/>
  </xdr:twoCellAnchor>
  <xdr:twoCellAnchor>
    <xdr:from>
      <xdr:col>2</xdr:col>
      <xdr:colOff>0</xdr:colOff>
      <xdr:row>104</xdr:row>
      <xdr:rowOff>0</xdr:rowOff>
    </xdr:from>
    <xdr:to>
      <xdr:col>2</xdr:col>
      <xdr:colOff>9525</xdr:colOff>
      <xdr:row>104</xdr:row>
      <xdr:rowOff>57150</xdr:rowOff>
    </xdr:to>
    <xdr:pic>
      <xdr:nvPicPr>
        <xdr:cNvPr id="10" name="Picture 187949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266950" y="56197500"/>
          <a:ext cx="9525" cy="57150"/>
        </a:xfrm>
        <a:prstGeom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O126"/>
  <sheetViews>
    <sheetView tabSelected="1" workbookViewId="0">
      <selection activeCell="O120" sqref="O120"/>
    </sheetView>
  </sheetViews>
  <sheetFormatPr defaultRowHeight="15"/>
  <cols>
    <col min="1" max="1" width="5.28515625" customWidth="1"/>
    <col min="2" max="2" width="28.7109375" customWidth="1"/>
    <col min="3" max="3" width="8.5703125" customWidth="1"/>
    <col min="4" max="4" width="7.7109375" customWidth="1"/>
    <col min="5" max="5" width="7.42578125" customWidth="1"/>
    <col min="6" max="6" width="7" customWidth="1"/>
    <col min="7" max="7" width="7.5703125" customWidth="1"/>
    <col min="8" max="8" width="8" customWidth="1"/>
    <col min="9" max="9" width="9.140625" hidden="1" customWidth="1"/>
    <col min="10" max="10" width="7.28515625" customWidth="1"/>
    <col min="11" max="11" width="9.140625" customWidth="1"/>
    <col min="12" max="12" width="8.140625" customWidth="1"/>
    <col min="13" max="13" width="8" customWidth="1"/>
    <col min="14" max="14" width="6.85546875" customWidth="1"/>
    <col min="15" max="15" width="8" customWidth="1"/>
  </cols>
  <sheetData>
    <row r="1" spans="1:15">
      <c r="A1" s="8"/>
      <c r="C1" s="53" t="s">
        <v>73</v>
      </c>
      <c r="D1" s="53"/>
      <c r="E1" s="53"/>
      <c r="F1" s="53"/>
      <c r="G1" s="53"/>
      <c r="H1" s="53"/>
      <c r="I1" s="53"/>
      <c r="J1" s="53"/>
      <c r="K1" s="53"/>
      <c r="L1" s="53"/>
      <c r="M1" s="53"/>
    </row>
    <row r="2" spans="1:15">
      <c r="A2" s="91" t="s">
        <v>0</v>
      </c>
      <c r="B2" s="91"/>
      <c r="C2" s="91"/>
      <c r="D2" s="91"/>
      <c r="E2" s="91"/>
      <c r="F2" s="91"/>
      <c r="G2" s="91"/>
      <c r="H2" s="91"/>
      <c r="I2" s="91"/>
      <c r="J2" s="91"/>
      <c r="K2" s="91"/>
      <c r="L2" s="91"/>
      <c r="M2" s="9"/>
      <c r="N2" s="105"/>
      <c r="O2" s="105"/>
    </row>
    <row r="3" spans="1:15">
      <c r="A3" s="93" t="s">
        <v>21</v>
      </c>
      <c r="B3" s="93"/>
      <c r="C3" s="93"/>
      <c r="D3" s="93"/>
      <c r="E3" s="93"/>
      <c r="F3" s="93"/>
      <c r="G3" s="93"/>
      <c r="H3" s="93"/>
      <c r="I3" s="93"/>
      <c r="J3" s="93"/>
      <c r="K3" s="93"/>
      <c r="L3" s="93"/>
      <c r="M3" s="9"/>
      <c r="N3" s="105"/>
      <c r="O3" s="105"/>
    </row>
    <row r="4" spans="1:15" ht="15.75" thickBot="1">
      <c r="A4" s="106" t="s">
        <v>67</v>
      </c>
      <c r="B4" s="106"/>
      <c r="C4" s="106"/>
      <c r="D4" s="106"/>
      <c r="E4" s="106"/>
      <c r="F4" s="106"/>
      <c r="G4" s="106"/>
      <c r="H4" s="106"/>
      <c r="I4" s="106"/>
      <c r="J4" s="106"/>
      <c r="K4" s="106"/>
      <c r="L4" s="106"/>
      <c r="M4" s="106"/>
      <c r="N4" s="106"/>
      <c r="O4" s="106"/>
    </row>
    <row r="5" spans="1:15" ht="27" customHeight="1" thickBot="1">
      <c r="A5" s="75" t="s">
        <v>22</v>
      </c>
      <c r="B5" s="75" t="s">
        <v>1</v>
      </c>
      <c r="C5" s="75" t="s">
        <v>2</v>
      </c>
      <c r="D5" s="72" t="s">
        <v>3</v>
      </c>
      <c r="E5" s="73"/>
      <c r="F5" s="74"/>
      <c r="G5" s="75" t="s">
        <v>29</v>
      </c>
      <c r="H5" s="10"/>
      <c r="I5" s="73" t="s">
        <v>4</v>
      </c>
      <c r="J5" s="73"/>
      <c r="K5" s="74"/>
      <c r="L5" s="72" t="s">
        <v>5</v>
      </c>
      <c r="M5" s="73"/>
      <c r="N5" s="73"/>
      <c r="O5" s="74"/>
    </row>
    <row r="6" spans="1:15" ht="15.75" customHeight="1" thickBot="1">
      <c r="A6" s="76"/>
      <c r="B6" s="76"/>
      <c r="C6" s="76"/>
      <c r="D6" s="11" t="s">
        <v>13</v>
      </c>
      <c r="E6" s="11" t="s">
        <v>6</v>
      </c>
      <c r="F6" s="11" t="s">
        <v>14</v>
      </c>
      <c r="G6" s="76"/>
      <c r="H6" s="12" t="s">
        <v>23</v>
      </c>
      <c r="I6" s="11"/>
      <c r="J6" s="11" t="s">
        <v>27</v>
      </c>
      <c r="K6" s="11" t="s">
        <v>17</v>
      </c>
      <c r="L6" s="11" t="s">
        <v>7</v>
      </c>
      <c r="M6" s="11" t="s">
        <v>24</v>
      </c>
      <c r="N6" s="11" t="s">
        <v>25</v>
      </c>
      <c r="O6" s="11" t="s">
        <v>26</v>
      </c>
    </row>
    <row r="7" spans="1:15" ht="15.75" thickBot="1">
      <c r="A7" s="83" t="s">
        <v>8</v>
      </c>
      <c r="B7" s="84"/>
      <c r="C7" s="13"/>
      <c r="D7" s="77"/>
      <c r="E7" s="77"/>
      <c r="F7" s="77"/>
      <c r="G7" s="13"/>
      <c r="H7" s="13"/>
      <c r="I7" s="77"/>
      <c r="J7" s="77"/>
      <c r="K7" s="77"/>
      <c r="L7" s="77"/>
      <c r="M7" s="77"/>
      <c r="N7" s="77"/>
      <c r="O7" s="78"/>
    </row>
    <row r="8" spans="1:15" ht="15.75" thickBot="1">
      <c r="A8" s="54">
        <v>6</v>
      </c>
      <c r="B8" s="15" t="s">
        <v>40</v>
      </c>
      <c r="C8" s="56">
        <v>100</v>
      </c>
      <c r="D8" s="56">
        <v>2.1</v>
      </c>
      <c r="E8" s="56">
        <v>4.5</v>
      </c>
      <c r="F8" s="56">
        <v>10.3</v>
      </c>
      <c r="G8" s="56">
        <v>89.4</v>
      </c>
      <c r="H8" s="55">
        <v>0.03</v>
      </c>
      <c r="I8" s="56"/>
      <c r="J8" s="56">
        <v>21.6</v>
      </c>
      <c r="K8" s="56">
        <v>0</v>
      </c>
      <c r="L8" s="56">
        <v>28.8</v>
      </c>
      <c r="M8" s="56">
        <v>15.8</v>
      </c>
      <c r="N8" s="56">
        <v>20.5</v>
      </c>
      <c r="O8" s="56">
        <v>0.75</v>
      </c>
    </row>
    <row r="9" spans="1:15" ht="15.75" thickBot="1">
      <c r="A9" s="14">
        <v>129</v>
      </c>
      <c r="B9" s="15" t="s">
        <v>37</v>
      </c>
      <c r="C9" s="11" t="s">
        <v>38</v>
      </c>
      <c r="D9" s="11">
        <v>18</v>
      </c>
      <c r="E9" s="11">
        <v>25.5</v>
      </c>
      <c r="F9" s="11">
        <v>18.5</v>
      </c>
      <c r="G9" s="11">
        <v>378</v>
      </c>
      <c r="H9" s="12">
        <v>7.0000000000000007E-2</v>
      </c>
      <c r="I9" s="11"/>
      <c r="J9" s="11">
        <v>0.39</v>
      </c>
      <c r="K9" s="11">
        <v>60.8</v>
      </c>
      <c r="L9" s="11">
        <v>26.3</v>
      </c>
      <c r="M9" s="11">
        <v>243.3</v>
      </c>
      <c r="N9" s="11">
        <v>27.2</v>
      </c>
      <c r="O9" s="11">
        <v>2.15</v>
      </c>
    </row>
    <row r="10" spans="1:15" ht="15.75" thickBot="1">
      <c r="A10" s="16">
        <v>212</v>
      </c>
      <c r="B10" s="15" t="s">
        <v>10</v>
      </c>
      <c r="C10" s="11" t="s">
        <v>39</v>
      </c>
      <c r="D10" s="11">
        <v>8.1</v>
      </c>
      <c r="E10" s="11">
        <v>7.2</v>
      </c>
      <c r="F10" s="11">
        <v>48.2</v>
      </c>
      <c r="G10" s="11">
        <v>295</v>
      </c>
      <c r="H10" s="12">
        <v>0.09</v>
      </c>
      <c r="I10" s="11"/>
      <c r="J10" s="11">
        <v>0</v>
      </c>
      <c r="K10" s="11">
        <v>35</v>
      </c>
      <c r="L10" s="11">
        <v>14.03</v>
      </c>
      <c r="M10" s="11">
        <v>67.400000000000006</v>
      </c>
      <c r="N10" s="11">
        <v>11</v>
      </c>
      <c r="O10" s="11">
        <v>1.1000000000000001</v>
      </c>
    </row>
    <row r="11" spans="1:15" ht="15.75" thickBot="1">
      <c r="A11" s="17">
        <v>284</v>
      </c>
      <c r="B11" s="15" t="s">
        <v>45</v>
      </c>
      <c r="C11" s="11">
        <v>200</v>
      </c>
      <c r="D11" s="11">
        <v>1.4</v>
      </c>
      <c r="E11" s="11">
        <v>1.4</v>
      </c>
      <c r="F11" s="11">
        <v>11.2</v>
      </c>
      <c r="G11" s="11">
        <v>61</v>
      </c>
      <c r="H11" s="12">
        <v>0.01</v>
      </c>
      <c r="I11" s="11"/>
      <c r="J11" s="11">
        <v>0.26</v>
      </c>
      <c r="K11" s="11">
        <v>10</v>
      </c>
      <c r="L11" s="11">
        <v>53.06</v>
      </c>
      <c r="M11" s="11">
        <v>45</v>
      </c>
      <c r="N11" s="11">
        <v>6</v>
      </c>
      <c r="O11" s="11">
        <v>7.0000000000000007E-2</v>
      </c>
    </row>
    <row r="12" spans="1:15" ht="15.75" thickBot="1">
      <c r="A12" s="16">
        <v>77</v>
      </c>
      <c r="B12" s="18" t="s">
        <v>54</v>
      </c>
      <c r="C12" s="11">
        <v>50</v>
      </c>
      <c r="D12" s="11">
        <v>3</v>
      </c>
      <c r="E12" s="11">
        <v>1</v>
      </c>
      <c r="F12" s="11">
        <v>22</v>
      </c>
      <c r="G12" s="11">
        <v>99</v>
      </c>
      <c r="H12" s="12">
        <v>0.09</v>
      </c>
      <c r="I12" s="11"/>
      <c r="J12" s="11">
        <v>0</v>
      </c>
      <c r="K12" s="11">
        <v>0</v>
      </c>
      <c r="L12" s="11">
        <v>14.5</v>
      </c>
      <c r="M12" s="11">
        <v>65</v>
      </c>
      <c r="N12" s="11">
        <v>21</v>
      </c>
      <c r="O12" s="11">
        <v>1.8</v>
      </c>
    </row>
    <row r="13" spans="1:15" ht="15.75" thickBot="1">
      <c r="A13" s="81" t="s">
        <v>41</v>
      </c>
      <c r="B13" s="82"/>
      <c r="C13" s="15"/>
      <c r="D13" s="11">
        <f t="shared" ref="D13:O13" si="0">SUM(D8:D12)</f>
        <v>32.6</v>
      </c>
      <c r="E13" s="11">
        <f t="shared" si="0"/>
        <v>39.6</v>
      </c>
      <c r="F13" s="11">
        <f t="shared" si="0"/>
        <v>110.2</v>
      </c>
      <c r="G13" s="11">
        <f t="shared" si="0"/>
        <v>922.4</v>
      </c>
      <c r="H13" s="11">
        <f t="shared" si="0"/>
        <v>0.29000000000000004</v>
      </c>
      <c r="I13" s="11">
        <f t="shared" si="0"/>
        <v>0</v>
      </c>
      <c r="J13" s="11">
        <f t="shared" si="0"/>
        <v>22.250000000000004</v>
      </c>
      <c r="K13" s="11">
        <f t="shared" si="0"/>
        <v>105.8</v>
      </c>
      <c r="L13" s="11">
        <f t="shared" si="0"/>
        <v>136.69</v>
      </c>
      <c r="M13" s="11">
        <f t="shared" si="0"/>
        <v>436.5</v>
      </c>
      <c r="N13" s="11">
        <f t="shared" si="0"/>
        <v>85.7</v>
      </c>
      <c r="O13" s="11">
        <f t="shared" si="0"/>
        <v>5.87</v>
      </c>
    </row>
    <row r="14" spans="1:15">
      <c r="A14" s="91" t="s">
        <v>28</v>
      </c>
      <c r="B14" s="91"/>
      <c r="C14" s="91"/>
      <c r="D14" s="91"/>
      <c r="E14" s="91"/>
      <c r="F14" s="91"/>
      <c r="G14" s="91"/>
      <c r="H14" s="91"/>
      <c r="I14" s="91"/>
      <c r="J14" s="91"/>
      <c r="K14" s="91"/>
      <c r="L14" s="91"/>
      <c r="M14" s="8"/>
      <c r="N14" s="8"/>
      <c r="O14" s="8"/>
    </row>
    <row r="15" spans="1:15" ht="15.75" thickBot="1">
      <c r="A15" s="93" t="s">
        <v>21</v>
      </c>
      <c r="B15" s="93"/>
      <c r="C15" s="93"/>
      <c r="D15" s="93"/>
      <c r="E15" s="93"/>
      <c r="F15" s="93"/>
      <c r="G15" s="93"/>
      <c r="H15" s="93"/>
      <c r="I15" s="93"/>
      <c r="J15" s="93"/>
      <c r="K15" s="93"/>
      <c r="L15" s="93"/>
      <c r="M15" s="8"/>
      <c r="N15" s="8"/>
      <c r="O15" s="8"/>
    </row>
    <row r="16" spans="1:15" ht="16.5" customHeight="1" thickBot="1">
      <c r="A16" s="75" t="s">
        <v>22</v>
      </c>
      <c r="B16" s="75" t="s">
        <v>30</v>
      </c>
      <c r="C16" s="75" t="s">
        <v>2</v>
      </c>
      <c r="D16" s="72" t="s">
        <v>3</v>
      </c>
      <c r="E16" s="73"/>
      <c r="F16" s="74"/>
      <c r="G16" s="75" t="s">
        <v>29</v>
      </c>
      <c r="H16" s="72" t="s">
        <v>4</v>
      </c>
      <c r="I16" s="73"/>
      <c r="J16" s="73"/>
      <c r="K16" s="107"/>
      <c r="L16" s="72" t="s">
        <v>5</v>
      </c>
      <c r="M16" s="73"/>
      <c r="N16" s="73"/>
      <c r="O16" s="108"/>
    </row>
    <row r="17" spans="1:15" ht="18" customHeight="1" thickBot="1">
      <c r="A17" s="76"/>
      <c r="B17" s="76"/>
      <c r="C17" s="76"/>
      <c r="D17" s="11" t="s">
        <v>13</v>
      </c>
      <c r="E17" s="20" t="s">
        <v>31</v>
      </c>
      <c r="F17" s="11" t="s">
        <v>14</v>
      </c>
      <c r="G17" s="76"/>
      <c r="H17" s="12" t="s">
        <v>23</v>
      </c>
      <c r="I17" s="11"/>
      <c r="J17" s="11" t="s">
        <v>27</v>
      </c>
      <c r="K17" s="11" t="s">
        <v>17</v>
      </c>
      <c r="L17" s="11" t="s">
        <v>7</v>
      </c>
      <c r="M17" s="11" t="s">
        <v>24</v>
      </c>
      <c r="N17" s="12" t="s">
        <v>25</v>
      </c>
      <c r="O17" s="21" t="s">
        <v>26</v>
      </c>
    </row>
    <row r="18" spans="1:15" ht="15.75" thickBot="1">
      <c r="A18" s="83" t="s">
        <v>8</v>
      </c>
      <c r="B18" s="84"/>
      <c r="C18" s="13"/>
      <c r="D18" s="77"/>
      <c r="E18" s="77"/>
      <c r="F18" s="77"/>
      <c r="G18" s="13"/>
      <c r="H18" s="77"/>
      <c r="I18" s="77"/>
      <c r="J18" s="77"/>
      <c r="K18" s="22"/>
      <c r="L18" s="10"/>
      <c r="M18" s="11"/>
      <c r="N18" s="12"/>
      <c r="O18" s="23"/>
    </row>
    <row r="19" spans="1:15" ht="27.75" customHeight="1" thickBot="1">
      <c r="A19" s="65">
        <v>56</v>
      </c>
      <c r="B19" s="15" t="s">
        <v>75</v>
      </c>
      <c r="C19" s="68" t="s">
        <v>74</v>
      </c>
      <c r="D19" s="68">
        <v>2</v>
      </c>
      <c r="E19" s="68">
        <v>6</v>
      </c>
      <c r="F19" s="68">
        <v>14</v>
      </c>
      <c r="G19" s="68">
        <v>117</v>
      </c>
      <c r="H19" s="67">
        <v>0.05</v>
      </c>
      <c r="I19" s="68"/>
      <c r="J19" s="68">
        <v>9.5</v>
      </c>
      <c r="K19" s="67">
        <v>11.4</v>
      </c>
      <c r="L19" s="67">
        <v>34.700000000000003</v>
      </c>
      <c r="M19" s="68">
        <v>260.5</v>
      </c>
      <c r="N19" s="68">
        <v>24.3</v>
      </c>
      <c r="O19" s="68">
        <v>1.1000000000000001</v>
      </c>
    </row>
    <row r="20" spans="1:15" ht="15.75" thickBot="1">
      <c r="A20" s="16">
        <v>283</v>
      </c>
      <c r="B20" s="15" t="s">
        <v>42</v>
      </c>
      <c r="C20" s="11">
        <v>200</v>
      </c>
      <c r="D20" s="11">
        <v>0.1</v>
      </c>
      <c r="E20" s="11">
        <v>0</v>
      </c>
      <c r="F20" s="11">
        <v>9.1</v>
      </c>
      <c r="G20" s="11">
        <v>35</v>
      </c>
      <c r="H20" s="11">
        <v>0</v>
      </c>
      <c r="I20" s="11"/>
      <c r="J20" s="11">
        <v>0</v>
      </c>
      <c r="K20" s="11">
        <v>0</v>
      </c>
      <c r="L20" s="11">
        <v>0.26</v>
      </c>
      <c r="M20" s="11">
        <v>0</v>
      </c>
      <c r="N20" s="12">
        <v>0</v>
      </c>
      <c r="O20" s="25">
        <v>0.03</v>
      </c>
    </row>
    <row r="21" spans="1:15" ht="16.5" customHeight="1" thickBot="1">
      <c r="A21" s="16">
        <v>75.02</v>
      </c>
      <c r="B21" s="18" t="s">
        <v>60</v>
      </c>
      <c r="C21" s="11">
        <v>50</v>
      </c>
      <c r="D21" s="11">
        <v>3.3</v>
      </c>
      <c r="E21" s="11">
        <v>0</v>
      </c>
      <c r="F21" s="11">
        <v>23.3</v>
      </c>
      <c r="G21" s="11">
        <v>118</v>
      </c>
      <c r="H21" s="12">
        <v>0.08</v>
      </c>
      <c r="I21" s="11"/>
      <c r="J21" s="11">
        <v>0</v>
      </c>
      <c r="K21" s="11">
        <v>0</v>
      </c>
      <c r="L21" s="11">
        <v>11.5</v>
      </c>
      <c r="M21" s="11">
        <v>43.5</v>
      </c>
      <c r="N21" s="11">
        <v>16.5</v>
      </c>
      <c r="O21" s="11">
        <v>1.1000000000000001</v>
      </c>
    </row>
    <row r="22" spans="1:15" ht="16.5" customHeight="1" thickBot="1">
      <c r="A22" s="16">
        <v>401.08</v>
      </c>
      <c r="B22" s="15" t="s">
        <v>68</v>
      </c>
      <c r="C22" s="11">
        <v>10</v>
      </c>
      <c r="D22" s="11">
        <v>0.1</v>
      </c>
      <c r="E22" s="11">
        <v>7.2</v>
      </c>
      <c r="F22" s="11">
        <v>0.1</v>
      </c>
      <c r="G22" s="11">
        <v>66</v>
      </c>
      <c r="H22" s="11">
        <v>0</v>
      </c>
      <c r="I22" s="11"/>
      <c r="J22" s="11">
        <v>0</v>
      </c>
      <c r="K22" s="11">
        <v>40</v>
      </c>
      <c r="L22" s="11">
        <v>2</v>
      </c>
      <c r="M22" s="11">
        <v>3</v>
      </c>
      <c r="N22" s="12">
        <v>0</v>
      </c>
      <c r="O22" s="25">
        <v>0</v>
      </c>
    </row>
    <row r="23" spans="1:15" ht="16.5" customHeight="1" thickBot="1">
      <c r="A23" s="32">
        <v>11.2</v>
      </c>
      <c r="B23" s="15" t="s">
        <v>19</v>
      </c>
      <c r="C23" s="64">
        <v>150</v>
      </c>
      <c r="D23" s="64">
        <v>0.6</v>
      </c>
      <c r="E23" s="15">
        <v>0.6</v>
      </c>
      <c r="F23" s="64">
        <v>14.7</v>
      </c>
      <c r="G23" s="64">
        <v>71</v>
      </c>
      <c r="H23" s="64">
        <v>0.05</v>
      </c>
      <c r="I23" s="64">
        <v>34.200000000000003</v>
      </c>
      <c r="J23" s="15">
        <v>15</v>
      </c>
      <c r="K23" s="15">
        <v>0</v>
      </c>
      <c r="L23" s="15">
        <v>24</v>
      </c>
      <c r="M23" s="15">
        <v>16.5</v>
      </c>
      <c r="N23" s="63">
        <v>13.5</v>
      </c>
      <c r="O23" s="33">
        <v>3.3</v>
      </c>
    </row>
    <row r="24" spans="1:15" ht="15.75" thickBot="1">
      <c r="A24" s="81" t="s">
        <v>41</v>
      </c>
      <c r="B24" s="82"/>
      <c r="C24" s="15"/>
      <c r="D24" s="11">
        <f>SUM(D19:D23)</f>
        <v>6.1</v>
      </c>
      <c r="E24" s="64">
        <f t="shared" ref="E24:O24" si="1">SUM(E19:E23)</f>
        <v>13.799999999999999</v>
      </c>
      <c r="F24" s="64">
        <f t="shared" si="1"/>
        <v>61.2</v>
      </c>
      <c r="G24" s="64">
        <f t="shared" si="1"/>
        <v>407</v>
      </c>
      <c r="H24" s="64">
        <f t="shared" si="1"/>
        <v>0.18</v>
      </c>
      <c r="I24" s="64">
        <f t="shared" si="1"/>
        <v>34.200000000000003</v>
      </c>
      <c r="J24" s="64">
        <f t="shared" si="1"/>
        <v>24.5</v>
      </c>
      <c r="K24" s="64">
        <f t="shared" si="1"/>
        <v>51.4</v>
      </c>
      <c r="L24" s="64">
        <f t="shared" si="1"/>
        <v>72.460000000000008</v>
      </c>
      <c r="M24" s="64">
        <f t="shared" si="1"/>
        <v>323.5</v>
      </c>
      <c r="N24" s="64">
        <f t="shared" si="1"/>
        <v>54.3</v>
      </c>
      <c r="O24" s="64">
        <f t="shared" si="1"/>
        <v>5.53</v>
      </c>
    </row>
    <row r="25" spans="1:15">
      <c r="A25" s="91" t="s">
        <v>32</v>
      </c>
      <c r="B25" s="91"/>
      <c r="C25" s="91"/>
      <c r="D25" s="91"/>
      <c r="E25" s="91"/>
      <c r="F25" s="91"/>
      <c r="G25" s="91"/>
      <c r="H25" s="91"/>
      <c r="I25" s="91"/>
      <c r="J25" s="91"/>
      <c r="K25" s="91"/>
      <c r="L25" s="91"/>
      <c r="M25" s="26"/>
      <c r="N25" s="26"/>
      <c r="O25" s="28"/>
    </row>
    <row r="26" spans="1:15" ht="15.75" thickBot="1">
      <c r="A26" s="93" t="s">
        <v>21</v>
      </c>
      <c r="B26" s="93"/>
      <c r="C26" s="93"/>
      <c r="D26" s="93"/>
      <c r="E26" s="93"/>
      <c r="F26" s="93"/>
      <c r="G26" s="93"/>
      <c r="H26" s="93"/>
      <c r="I26" s="93"/>
      <c r="J26" s="93"/>
      <c r="K26" s="93"/>
      <c r="L26" s="93"/>
      <c r="M26" s="26"/>
      <c r="N26" s="26"/>
      <c r="O26" s="28"/>
    </row>
    <row r="27" spans="1:15" ht="26.25" customHeight="1" thickBot="1">
      <c r="A27" s="75" t="s">
        <v>22</v>
      </c>
      <c r="B27" s="75" t="s">
        <v>11</v>
      </c>
      <c r="C27" s="85" t="s">
        <v>2</v>
      </c>
      <c r="D27" s="72" t="s">
        <v>3</v>
      </c>
      <c r="E27" s="73"/>
      <c r="F27" s="74"/>
      <c r="G27" s="102" t="s">
        <v>29</v>
      </c>
      <c r="H27" s="103" t="s">
        <v>4</v>
      </c>
      <c r="I27" s="103"/>
      <c r="J27" s="103"/>
      <c r="K27" s="104"/>
      <c r="L27" s="29" t="s">
        <v>34</v>
      </c>
      <c r="M27" s="29"/>
      <c r="N27" s="29"/>
      <c r="O27" s="30"/>
    </row>
    <row r="28" spans="1:15" ht="16.5" customHeight="1" thickBot="1">
      <c r="A28" s="76"/>
      <c r="B28" s="76"/>
      <c r="C28" s="86"/>
      <c r="D28" s="11" t="s">
        <v>13</v>
      </c>
      <c r="E28" s="20" t="s">
        <v>31</v>
      </c>
      <c r="F28" s="11" t="s">
        <v>14</v>
      </c>
      <c r="G28" s="76"/>
      <c r="H28" s="12" t="s">
        <v>23</v>
      </c>
      <c r="I28" s="11"/>
      <c r="J28" s="11" t="s">
        <v>27</v>
      </c>
      <c r="K28" s="11" t="s">
        <v>17</v>
      </c>
      <c r="L28" s="11" t="s">
        <v>7</v>
      </c>
      <c r="M28" s="11" t="s">
        <v>24</v>
      </c>
      <c r="N28" s="12" t="s">
        <v>25</v>
      </c>
      <c r="O28" s="21" t="s">
        <v>26</v>
      </c>
    </row>
    <row r="29" spans="1:15" ht="15.75" thickBot="1">
      <c r="A29" s="81" t="s">
        <v>8</v>
      </c>
      <c r="B29" s="82"/>
      <c r="C29" s="13"/>
      <c r="D29" s="77"/>
      <c r="E29" s="77"/>
      <c r="F29" s="77"/>
      <c r="G29" s="13"/>
      <c r="H29" s="77"/>
      <c r="I29" s="77"/>
      <c r="J29" s="77"/>
      <c r="K29" s="22"/>
      <c r="L29" s="15"/>
      <c r="M29" s="22"/>
      <c r="N29" s="22"/>
      <c r="O29" s="31"/>
    </row>
    <row r="30" spans="1:15" ht="15.75" thickBot="1">
      <c r="A30" s="62">
        <v>21</v>
      </c>
      <c r="B30" s="15" t="s">
        <v>16</v>
      </c>
      <c r="C30" s="64">
        <v>100</v>
      </c>
      <c r="D30" s="64">
        <v>1.6</v>
      </c>
      <c r="E30" s="64">
        <v>4.5999999999999996</v>
      </c>
      <c r="F30" s="15">
        <v>11.1</v>
      </c>
      <c r="G30" s="64">
        <v>90</v>
      </c>
      <c r="H30" s="64">
        <v>0.03</v>
      </c>
      <c r="I30" s="64">
        <v>12.78</v>
      </c>
      <c r="J30" s="15">
        <v>13.8</v>
      </c>
      <c r="K30" s="64">
        <v>0</v>
      </c>
      <c r="L30" s="15">
        <v>38.5</v>
      </c>
      <c r="M30" s="64">
        <v>29.1</v>
      </c>
      <c r="N30" s="63">
        <v>19.68</v>
      </c>
      <c r="O30" s="33">
        <v>0.96</v>
      </c>
    </row>
    <row r="31" spans="1:15" ht="15.75" thickBot="1">
      <c r="A31" s="16">
        <v>83</v>
      </c>
      <c r="B31" s="15" t="s">
        <v>44</v>
      </c>
      <c r="C31" s="11">
        <v>120</v>
      </c>
      <c r="D31" s="11">
        <v>19</v>
      </c>
      <c r="E31" s="11">
        <v>12.8</v>
      </c>
      <c r="F31" s="11">
        <v>18.3</v>
      </c>
      <c r="G31" s="11">
        <v>266</v>
      </c>
      <c r="H31" s="11">
        <v>0.17</v>
      </c>
      <c r="I31" s="11">
        <v>0.3</v>
      </c>
      <c r="J31" s="15">
        <v>0.45</v>
      </c>
      <c r="K31" s="11">
        <v>0</v>
      </c>
      <c r="L31" s="22">
        <v>55.5</v>
      </c>
      <c r="M31" s="11">
        <v>243.2</v>
      </c>
      <c r="N31" s="12">
        <v>35.5</v>
      </c>
      <c r="O31" s="31">
        <v>1.1000000000000001</v>
      </c>
    </row>
    <row r="32" spans="1:15" ht="15.75" thickBot="1">
      <c r="A32" s="16">
        <v>138</v>
      </c>
      <c r="B32" s="15" t="s">
        <v>15</v>
      </c>
      <c r="C32" s="11">
        <v>220</v>
      </c>
      <c r="D32" s="11">
        <v>4.5</v>
      </c>
      <c r="E32" s="15">
        <v>7.2</v>
      </c>
      <c r="F32" s="11">
        <v>29.4</v>
      </c>
      <c r="G32" s="11">
        <v>203</v>
      </c>
      <c r="H32" s="11">
        <v>0.17</v>
      </c>
      <c r="I32" s="11">
        <v>26.11</v>
      </c>
      <c r="J32" s="19">
        <v>15.22</v>
      </c>
      <c r="K32" s="11">
        <v>42.2</v>
      </c>
      <c r="L32" s="11">
        <v>52.2</v>
      </c>
      <c r="M32" s="11">
        <v>144</v>
      </c>
      <c r="N32" s="12">
        <v>41.6</v>
      </c>
      <c r="O32" s="31">
        <v>1.5</v>
      </c>
    </row>
    <row r="33" spans="1:15" ht="15.75" thickBot="1">
      <c r="A33" s="16">
        <v>274</v>
      </c>
      <c r="B33" s="15" t="s">
        <v>69</v>
      </c>
      <c r="C33" s="11">
        <v>200</v>
      </c>
      <c r="D33" s="11">
        <v>3.3</v>
      </c>
      <c r="E33" s="11">
        <v>2.5</v>
      </c>
      <c r="F33" s="11">
        <v>13.7</v>
      </c>
      <c r="G33" s="11">
        <v>88</v>
      </c>
      <c r="H33" s="11">
        <v>0.03</v>
      </c>
      <c r="I33" s="11">
        <v>0.38</v>
      </c>
      <c r="J33" s="11">
        <v>0.52</v>
      </c>
      <c r="K33" s="15">
        <v>15.96</v>
      </c>
      <c r="L33" s="15">
        <v>108.5</v>
      </c>
      <c r="M33" s="15">
        <v>91.9</v>
      </c>
      <c r="N33" s="12">
        <v>51.1</v>
      </c>
      <c r="O33" s="31">
        <v>0.6</v>
      </c>
    </row>
    <row r="34" spans="1:15" ht="16.5" customHeight="1" thickBot="1">
      <c r="A34" s="16">
        <v>75</v>
      </c>
      <c r="B34" s="18" t="s">
        <v>58</v>
      </c>
      <c r="C34" s="11">
        <v>50</v>
      </c>
      <c r="D34" s="11">
        <v>3.3</v>
      </c>
      <c r="E34" s="11">
        <v>0</v>
      </c>
      <c r="F34" s="11">
        <v>23.3</v>
      </c>
      <c r="G34" s="11">
        <v>118</v>
      </c>
      <c r="H34" s="12">
        <v>0.08</v>
      </c>
      <c r="I34" s="11"/>
      <c r="J34" s="11">
        <v>0</v>
      </c>
      <c r="K34" s="11">
        <v>0</v>
      </c>
      <c r="L34" s="11">
        <v>11.5</v>
      </c>
      <c r="M34" s="11">
        <v>43.5</v>
      </c>
      <c r="N34" s="11">
        <v>16.5</v>
      </c>
      <c r="O34" s="11">
        <v>1.1000000000000001</v>
      </c>
    </row>
    <row r="35" spans="1:15" ht="15.75" thickBot="1">
      <c r="A35" s="81" t="s">
        <v>41</v>
      </c>
      <c r="B35" s="82"/>
      <c r="C35" s="15"/>
      <c r="D35" s="11">
        <f>SUM(D30:D34)</f>
        <v>31.700000000000003</v>
      </c>
      <c r="E35" s="64">
        <f t="shared" ref="E35:O35" si="2">SUM(E30:E34)</f>
        <v>27.099999999999998</v>
      </c>
      <c r="F35" s="64">
        <f t="shared" si="2"/>
        <v>95.8</v>
      </c>
      <c r="G35" s="64">
        <f t="shared" si="2"/>
        <v>765</v>
      </c>
      <c r="H35" s="64">
        <f t="shared" si="2"/>
        <v>0.48000000000000004</v>
      </c>
      <c r="I35" s="64">
        <f t="shared" si="2"/>
        <v>39.57</v>
      </c>
      <c r="J35" s="64">
        <f t="shared" si="2"/>
        <v>29.99</v>
      </c>
      <c r="K35" s="64">
        <f t="shared" si="2"/>
        <v>58.160000000000004</v>
      </c>
      <c r="L35" s="64">
        <f t="shared" si="2"/>
        <v>266.2</v>
      </c>
      <c r="M35" s="64">
        <f t="shared" si="2"/>
        <v>551.70000000000005</v>
      </c>
      <c r="N35" s="64">
        <f t="shared" si="2"/>
        <v>164.38</v>
      </c>
      <c r="O35" s="64">
        <f t="shared" si="2"/>
        <v>5.26</v>
      </c>
    </row>
    <row r="36" spans="1:15">
      <c r="A36" s="91" t="s">
        <v>33</v>
      </c>
      <c r="B36" s="91"/>
      <c r="C36" s="91"/>
      <c r="D36" s="91"/>
      <c r="E36" s="91"/>
      <c r="F36" s="91"/>
      <c r="G36" s="91"/>
      <c r="H36" s="91"/>
      <c r="I36" s="91"/>
      <c r="J36" s="91"/>
      <c r="K36" s="91"/>
      <c r="L36" s="91"/>
      <c r="M36" s="26"/>
      <c r="N36" s="27"/>
      <c r="O36" s="28"/>
    </row>
    <row r="37" spans="1:15" ht="15.75" thickBot="1">
      <c r="A37" s="93" t="s">
        <v>21</v>
      </c>
      <c r="B37" s="93"/>
      <c r="C37" s="93"/>
      <c r="D37" s="93"/>
      <c r="E37" s="93"/>
      <c r="F37" s="93"/>
      <c r="G37" s="93"/>
      <c r="H37" s="93"/>
      <c r="I37" s="93"/>
      <c r="J37" s="93"/>
      <c r="K37" s="93"/>
      <c r="L37" s="93"/>
      <c r="M37" s="26"/>
      <c r="N37" s="27"/>
      <c r="O37" s="28"/>
    </row>
    <row r="38" spans="1:15" ht="15" customHeight="1">
      <c r="A38" s="75" t="s">
        <v>22</v>
      </c>
      <c r="B38" s="102" t="s">
        <v>1</v>
      </c>
      <c r="C38" s="103" t="s">
        <v>2</v>
      </c>
      <c r="D38" s="109" t="s">
        <v>3</v>
      </c>
      <c r="E38" s="109"/>
      <c r="F38" s="108"/>
      <c r="G38" s="102" t="s">
        <v>29</v>
      </c>
      <c r="H38" s="95" t="s">
        <v>4</v>
      </c>
      <c r="I38" s="96"/>
      <c r="J38" s="96"/>
      <c r="K38" s="97"/>
      <c r="L38" s="112" t="s">
        <v>5</v>
      </c>
      <c r="M38" s="104"/>
      <c r="N38" s="104"/>
      <c r="O38" s="104"/>
    </row>
    <row r="39" spans="1:15" ht="12" customHeight="1" thickBot="1">
      <c r="A39" s="113"/>
      <c r="B39" s="115"/>
      <c r="C39" s="103"/>
      <c r="D39" s="110"/>
      <c r="E39" s="110"/>
      <c r="F39" s="111"/>
      <c r="G39" s="118"/>
      <c r="H39" s="98"/>
      <c r="I39" s="99"/>
      <c r="J39" s="99"/>
      <c r="K39" s="100"/>
      <c r="L39" s="104"/>
      <c r="M39" s="104"/>
      <c r="N39" s="104"/>
      <c r="O39" s="104"/>
    </row>
    <row r="40" spans="1:15" ht="16.5" customHeight="1" thickBot="1">
      <c r="A40" s="114"/>
      <c r="B40" s="116"/>
      <c r="C40" s="117"/>
      <c r="D40" s="11" t="s">
        <v>13</v>
      </c>
      <c r="E40" s="20" t="s">
        <v>31</v>
      </c>
      <c r="F40" s="11" t="s">
        <v>14</v>
      </c>
      <c r="G40" s="26"/>
      <c r="H40" s="12" t="s">
        <v>23</v>
      </c>
      <c r="I40" s="11"/>
      <c r="J40" s="11" t="s">
        <v>27</v>
      </c>
      <c r="K40" s="11" t="s">
        <v>17</v>
      </c>
      <c r="L40" s="11" t="s">
        <v>7</v>
      </c>
      <c r="M40" s="11" t="s">
        <v>24</v>
      </c>
      <c r="N40" s="12" t="s">
        <v>25</v>
      </c>
      <c r="O40" s="21" t="s">
        <v>26</v>
      </c>
    </row>
    <row r="41" spans="1:15" ht="15.75" thickBot="1">
      <c r="A41" s="83" t="s">
        <v>8</v>
      </c>
      <c r="B41" s="84"/>
      <c r="C41" s="13"/>
      <c r="D41" s="77"/>
      <c r="E41" s="77"/>
      <c r="F41" s="77"/>
      <c r="G41" s="13"/>
      <c r="H41" s="13"/>
      <c r="I41" s="101"/>
      <c r="J41" s="101"/>
      <c r="K41" s="101"/>
      <c r="L41" s="15"/>
      <c r="M41" s="13"/>
      <c r="N41" s="13"/>
      <c r="O41" s="13"/>
    </row>
    <row r="42" spans="1:15" ht="15.75" thickBot="1">
      <c r="A42" s="16">
        <v>196</v>
      </c>
      <c r="B42" s="15" t="s">
        <v>46</v>
      </c>
      <c r="C42" s="11" t="s">
        <v>43</v>
      </c>
      <c r="D42" s="11">
        <v>7.7</v>
      </c>
      <c r="E42" s="11">
        <v>10.6</v>
      </c>
      <c r="F42" s="11">
        <v>41</v>
      </c>
      <c r="G42" s="11">
        <v>291</v>
      </c>
      <c r="H42" s="34">
        <v>0.14000000000000001</v>
      </c>
      <c r="I42" s="35"/>
      <c r="J42" s="35">
        <v>0.66</v>
      </c>
      <c r="K42" s="34">
        <v>53.2</v>
      </c>
      <c r="L42" s="34">
        <v>156</v>
      </c>
      <c r="M42" s="35">
        <v>176.3</v>
      </c>
      <c r="N42" s="35">
        <v>45.4</v>
      </c>
      <c r="O42" s="35">
        <v>0.9</v>
      </c>
    </row>
    <row r="43" spans="1:15" ht="15.75" thickBot="1">
      <c r="A43" s="16">
        <v>122</v>
      </c>
      <c r="B43" s="15" t="s">
        <v>59</v>
      </c>
      <c r="C43" s="11">
        <v>100</v>
      </c>
      <c r="D43" s="11">
        <v>8.3000000000000007</v>
      </c>
      <c r="E43" s="11">
        <v>13.3</v>
      </c>
      <c r="F43" s="11">
        <v>60</v>
      </c>
      <c r="G43" s="11">
        <v>395</v>
      </c>
      <c r="H43" s="34">
        <v>0.11</v>
      </c>
      <c r="I43" s="35"/>
      <c r="J43" s="35">
        <v>0.25</v>
      </c>
      <c r="K43" s="34">
        <v>23.88</v>
      </c>
      <c r="L43" s="35">
        <v>28.8</v>
      </c>
      <c r="M43" s="35">
        <v>82</v>
      </c>
      <c r="N43" s="35">
        <v>13.6</v>
      </c>
      <c r="O43" s="35">
        <v>0.96</v>
      </c>
    </row>
    <row r="44" spans="1:15" ht="15.75" thickBot="1">
      <c r="A44" s="14">
        <v>1</v>
      </c>
      <c r="B44" s="15" t="s">
        <v>9</v>
      </c>
      <c r="C44" s="11">
        <v>20</v>
      </c>
      <c r="D44" s="11">
        <v>6</v>
      </c>
      <c r="E44" s="11">
        <v>6</v>
      </c>
      <c r="F44" s="11">
        <v>0</v>
      </c>
      <c r="G44" s="11">
        <v>72</v>
      </c>
      <c r="H44" s="12">
        <v>0</v>
      </c>
      <c r="I44" s="11"/>
      <c r="J44" s="11">
        <v>0.14000000000000001</v>
      </c>
      <c r="K44" s="11">
        <v>42</v>
      </c>
      <c r="L44" s="11">
        <v>200</v>
      </c>
      <c r="M44" s="11">
        <v>120</v>
      </c>
      <c r="N44" s="11">
        <v>11</v>
      </c>
      <c r="O44" s="11">
        <v>0.14000000000000001</v>
      </c>
    </row>
    <row r="45" spans="1:15" ht="16.5" customHeight="1" thickBot="1">
      <c r="A45" s="16">
        <v>285</v>
      </c>
      <c r="B45" s="15" t="s">
        <v>47</v>
      </c>
      <c r="C45" s="11">
        <v>200</v>
      </c>
      <c r="D45" s="15">
        <v>0.1</v>
      </c>
      <c r="E45" s="15">
        <v>0</v>
      </c>
      <c r="F45" s="11">
        <v>9.3000000000000007</v>
      </c>
      <c r="G45" s="11">
        <v>37</v>
      </c>
      <c r="H45" s="34">
        <v>0</v>
      </c>
      <c r="I45" s="35"/>
      <c r="J45" s="35">
        <v>1.1000000000000001</v>
      </c>
      <c r="K45" s="34">
        <v>0</v>
      </c>
      <c r="L45" s="35">
        <v>2.7</v>
      </c>
      <c r="M45" s="35">
        <v>1.54</v>
      </c>
      <c r="N45" s="35">
        <v>0.73</v>
      </c>
      <c r="O45" s="35">
        <v>0.06</v>
      </c>
    </row>
    <row r="46" spans="1:15" ht="16.5" customHeight="1" thickBot="1">
      <c r="A46" s="16">
        <v>75</v>
      </c>
      <c r="B46" s="18" t="s">
        <v>60</v>
      </c>
      <c r="C46" s="11">
        <v>50</v>
      </c>
      <c r="D46" s="11">
        <v>3.3</v>
      </c>
      <c r="E46" s="11">
        <v>0</v>
      </c>
      <c r="F46" s="11">
        <v>23.3</v>
      </c>
      <c r="G46" s="11">
        <v>118</v>
      </c>
      <c r="H46" s="12">
        <v>0.08</v>
      </c>
      <c r="I46" s="11"/>
      <c r="J46" s="11">
        <v>0</v>
      </c>
      <c r="K46" s="11">
        <v>0</v>
      </c>
      <c r="L46" s="11">
        <v>11.5</v>
      </c>
      <c r="M46" s="11">
        <v>43.5</v>
      </c>
      <c r="N46" s="11">
        <v>16.5</v>
      </c>
      <c r="O46" s="11">
        <v>1.1000000000000001</v>
      </c>
    </row>
    <row r="47" spans="1:15" ht="15.75" thickBot="1">
      <c r="A47" s="87" t="s">
        <v>41</v>
      </c>
      <c r="B47" s="77"/>
      <c r="C47" s="15"/>
      <c r="D47" s="11">
        <f t="shared" ref="D47:O47" si="3">SUM(D42:D46)</f>
        <v>25.400000000000002</v>
      </c>
      <c r="E47" s="11">
        <f t="shared" si="3"/>
        <v>29.9</v>
      </c>
      <c r="F47" s="11">
        <f t="shared" si="3"/>
        <v>133.6</v>
      </c>
      <c r="G47" s="11">
        <f t="shared" si="3"/>
        <v>913</v>
      </c>
      <c r="H47" s="11">
        <f t="shared" si="3"/>
        <v>0.33</v>
      </c>
      <c r="I47" s="11">
        <f t="shared" si="3"/>
        <v>0</v>
      </c>
      <c r="J47" s="11">
        <f t="shared" si="3"/>
        <v>2.1500000000000004</v>
      </c>
      <c r="K47" s="11">
        <f t="shared" si="3"/>
        <v>119.08</v>
      </c>
      <c r="L47" s="11">
        <f t="shared" si="3"/>
        <v>399</v>
      </c>
      <c r="M47" s="11">
        <f t="shared" si="3"/>
        <v>423.34000000000003</v>
      </c>
      <c r="N47" s="11">
        <f t="shared" si="3"/>
        <v>87.23</v>
      </c>
      <c r="O47" s="11">
        <f t="shared" si="3"/>
        <v>3.16</v>
      </c>
    </row>
    <row r="48" spans="1:15">
      <c r="A48" s="91" t="s">
        <v>35</v>
      </c>
      <c r="B48" s="91"/>
      <c r="C48" s="91"/>
      <c r="D48" s="91"/>
      <c r="E48" s="91"/>
      <c r="F48" s="91"/>
      <c r="G48" s="91"/>
      <c r="H48" s="91"/>
      <c r="I48" s="91"/>
      <c r="J48" s="91"/>
      <c r="K48" s="91"/>
      <c r="L48" s="91"/>
      <c r="M48" s="27"/>
      <c r="N48" s="26"/>
      <c r="O48" s="26"/>
    </row>
    <row r="49" spans="1:15" ht="25.5" customHeight="1" thickBot="1">
      <c r="A49" s="93" t="s">
        <v>21</v>
      </c>
      <c r="B49" s="93"/>
      <c r="C49" s="93"/>
      <c r="D49" s="93"/>
      <c r="E49" s="93"/>
      <c r="F49" s="93"/>
      <c r="G49" s="93"/>
      <c r="H49" s="93"/>
      <c r="I49" s="93"/>
      <c r="J49" s="93"/>
      <c r="K49" s="93"/>
      <c r="L49" s="93"/>
      <c r="M49" s="8"/>
      <c r="N49" s="8"/>
      <c r="O49" s="8"/>
    </row>
    <row r="50" spans="1:15" ht="16.5" customHeight="1">
      <c r="A50" s="75" t="s">
        <v>22</v>
      </c>
      <c r="B50" s="75" t="s">
        <v>1</v>
      </c>
      <c r="C50" s="136" t="s">
        <v>2</v>
      </c>
      <c r="D50" s="122" t="s">
        <v>3</v>
      </c>
      <c r="E50" s="123"/>
      <c r="F50" s="124"/>
      <c r="G50" s="85" t="s">
        <v>12</v>
      </c>
      <c r="H50" s="122" t="s">
        <v>4</v>
      </c>
      <c r="I50" s="131"/>
      <c r="J50" s="131"/>
      <c r="K50" s="132"/>
      <c r="L50" s="112" t="s">
        <v>5</v>
      </c>
      <c r="M50" s="104"/>
      <c r="N50" s="104"/>
      <c r="O50" s="104"/>
    </row>
    <row r="51" spans="1:15" ht="23.25" customHeight="1" thickBot="1">
      <c r="A51" s="113"/>
      <c r="B51" s="113"/>
      <c r="C51" s="137"/>
      <c r="D51" s="125"/>
      <c r="E51" s="126"/>
      <c r="F51" s="127"/>
      <c r="G51" s="120"/>
      <c r="H51" s="133"/>
      <c r="I51" s="134"/>
      <c r="J51" s="134"/>
      <c r="K51" s="135"/>
      <c r="L51" s="104"/>
      <c r="M51" s="104"/>
      <c r="N51" s="104"/>
      <c r="O51" s="104"/>
    </row>
    <row r="52" spans="1:15" ht="15.75" thickBot="1">
      <c r="A52" s="119"/>
      <c r="B52" s="119"/>
      <c r="C52" s="138"/>
      <c r="D52" s="11" t="s">
        <v>13</v>
      </c>
      <c r="E52" s="20" t="s">
        <v>31</v>
      </c>
      <c r="F52" s="11" t="s">
        <v>14</v>
      </c>
      <c r="G52" s="121"/>
      <c r="H52" s="12" t="s">
        <v>23</v>
      </c>
      <c r="I52" s="11"/>
      <c r="J52" s="11" t="s">
        <v>27</v>
      </c>
      <c r="K52" s="11" t="s">
        <v>17</v>
      </c>
      <c r="L52" s="11" t="s">
        <v>7</v>
      </c>
      <c r="M52" s="11" t="s">
        <v>24</v>
      </c>
      <c r="N52" s="12" t="s">
        <v>25</v>
      </c>
      <c r="O52" s="21" t="s">
        <v>26</v>
      </c>
    </row>
    <row r="53" spans="1:15" ht="15.75" thickBot="1">
      <c r="A53" s="79" t="s">
        <v>8</v>
      </c>
      <c r="B53" s="80"/>
      <c r="C53" s="13"/>
      <c r="D53" s="77"/>
      <c r="E53" s="77"/>
      <c r="F53" s="77"/>
      <c r="G53" s="13"/>
      <c r="H53" s="13"/>
      <c r="I53" s="22"/>
      <c r="J53" s="22"/>
      <c r="K53" s="22"/>
      <c r="L53" s="11"/>
      <c r="M53" s="22"/>
      <c r="N53" s="22"/>
      <c r="O53" s="37"/>
    </row>
    <row r="54" spans="1:15" ht="26.25" thickBot="1">
      <c r="A54" s="60">
        <v>25</v>
      </c>
      <c r="B54" s="15" t="s">
        <v>48</v>
      </c>
      <c r="C54" s="59">
        <v>100</v>
      </c>
      <c r="D54" s="15">
        <v>1.3</v>
      </c>
      <c r="E54" s="59">
        <v>8.1999999999999993</v>
      </c>
      <c r="F54" s="59">
        <v>6.6</v>
      </c>
      <c r="G54" s="59">
        <v>105</v>
      </c>
      <c r="H54" s="36">
        <v>0.01</v>
      </c>
      <c r="I54" s="15"/>
      <c r="J54" s="59">
        <v>1.86</v>
      </c>
      <c r="K54" s="15">
        <v>0</v>
      </c>
      <c r="L54" s="59">
        <v>34.6</v>
      </c>
      <c r="M54" s="59">
        <v>40.799999999999997</v>
      </c>
      <c r="N54" s="59">
        <v>18.600000000000001</v>
      </c>
      <c r="O54" s="15">
        <v>1.2</v>
      </c>
    </row>
    <row r="55" spans="1:15" ht="20.25" customHeight="1" thickBot="1">
      <c r="A55" s="16">
        <v>169</v>
      </c>
      <c r="B55" s="15" t="s">
        <v>49</v>
      </c>
      <c r="C55" s="44">
        <v>180</v>
      </c>
      <c r="D55" s="44">
        <v>4.4000000000000004</v>
      </c>
      <c r="E55" s="44">
        <v>4.3</v>
      </c>
      <c r="F55" s="44">
        <v>45.2</v>
      </c>
      <c r="G55" s="44">
        <v>241</v>
      </c>
      <c r="H55" s="43">
        <v>0.08</v>
      </c>
      <c r="I55" s="43">
        <v>0.09</v>
      </c>
      <c r="J55" s="45">
        <v>0.09</v>
      </c>
      <c r="K55" s="43">
        <v>0</v>
      </c>
      <c r="L55" s="43">
        <v>66.36</v>
      </c>
      <c r="M55" s="46">
        <v>91</v>
      </c>
      <c r="N55" s="43">
        <v>72.5</v>
      </c>
      <c r="O55" s="19" t="s">
        <v>62</v>
      </c>
    </row>
    <row r="56" spans="1:15" ht="15.75" customHeight="1" thickBot="1">
      <c r="A56" s="48">
        <v>104</v>
      </c>
      <c r="B56" s="15" t="s">
        <v>56</v>
      </c>
      <c r="C56" s="47" t="s">
        <v>55</v>
      </c>
      <c r="D56" s="44">
        <v>14</v>
      </c>
      <c r="E56" s="44">
        <v>12.2</v>
      </c>
      <c r="F56" s="44">
        <v>10.1</v>
      </c>
      <c r="G56" s="44">
        <v>207</v>
      </c>
      <c r="H56" s="43">
        <v>0.08</v>
      </c>
      <c r="I56" s="43">
        <v>0.12</v>
      </c>
      <c r="J56" s="46">
        <v>0.12</v>
      </c>
      <c r="K56" s="43">
        <v>18.2</v>
      </c>
      <c r="L56" s="43">
        <v>35.5</v>
      </c>
      <c r="M56" s="46">
        <v>117.2</v>
      </c>
      <c r="N56" s="43">
        <v>26.5</v>
      </c>
      <c r="O56" s="19" t="s">
        <v>57</v>
      </c>
    </row>
    <row r="57" spans="1:15" ht="16.5" customHeight="1" thickBot="1">
      <c r="A57" s="17">
        <v>284</v>
      </c>
      <c r="B57" s="15" t="s">
        <v>45</v>
      </c>
      <c r="C57" s="11">
        <v>200</v>
      </c>
      <c r="D57" s="11">
        <v>1.4</v>
      </c>
      <c r="E57" s="11">
        <v>1.4</v>
      </c>
      <c r="F57" s="11">
        <v>11.2</v>
      </c>
      <c r="G57" s="11">
        <v>61</v>
      </c>
      <c r="H57" s="12">
        <v>0.01</v>
      </c>
      <c r="I57" s="11"/>
      <c r="J57" s="11">
        <v>0.26</v>
      </c>
      <c r="K57" s="11">
        <v>10</v>
      </c>
      <c r="L57" s="11">
        <v>53.06</v>
      </c>
      <c r="M57" s="11">
        <v>45</v>
      </c>
      <c r="N57" s="11">
        <v>6</v>
      </c>
      <c r="O57" s="11">
        <v>7.0000000000000007E-2</v>
      </c>
    </row>
    <row r="58" spans="1:15" ht="18" customHeight="1" thickBot="1">
      <c r="A58" s="16">
        <v>77</v>
      </c>
      <c r="B58" s="18" t="s">
        <v>54</v>
      </c>
      <c r="C58" s="11">
        <v>50</v>
      </c>
      <c r="D58" s="11">
        <v>3.3</v>
      </c>
      <c r="E58" s="11">
        <v>0</v>
      </c>
      <c r="F58" s="11">
        <v>23.3</v>
      </c>
      <c r="G58" s="11">
        <v>118</v>
      </c>
      <c r="H58" s="12">
        <v>0.08</v>
      </c>
      <c r="I58" s="11"/>
      <c r="J58" s="11">
        <v>0</v>
      </c>
      <c r="K58" s="11">
        <v>0</v>
      </c>
      <c r="L58" s="11">
        <v>11.5</v>
      </c>
      <c r="M58" s="11">
        <v>43.5</v>
      </c>
      <c r="N58" s="11">
        <v>16.5</v>
      </c>
      <c r="O58" s="11">
        <v>1.1000000000000001</v>
      </c>
    </row>
    <row r="59" spans="1:15" ht="15.75" thickBot="1">
      <c r="A59" s="81" t="s">
        <v>41</v>
      </c>
      <c r="B59" s="82"/>
      <c r="C59" s="15"/>
      <c r="D59" s="11">
        <f>SUM(D54:D58)</f>
        <v>24.4</v>
      </c>
      <c r="E59" s="11">
        <f t="shared" ref="E59:O59" si="4">SUM(E54:E58)</f>
        <v>26.099999999999998</v>
      </c>
      <c r="F59" s="11">
        <f t="shared" si="4"/>
        <v>96.4</v>
      </c>
      <c r="G59" s="11">
        <f t="shared" si="4"/>
        <v>732</v>
      </c>
      <c r="H59" s="11">
        <f t="shared" si="4"/>
        <v>0.26</v>
      </c>
      <c r="I59" s="11">
        <f t="shared" si="4"/>
        <v>0.21</v>
      </c>
      <c r="J59" s="11">
        <f t="shared" si="4"/>
        <v>2.33</v>
      </c>
      <c r="K59" s="11">
        <f t="shared" si="4"/>
        <v>28.2</v>
      </c>
      <c r="L59" s="11">
        <f t="shared" si="4"/>
        <v>201.02</v>
      </c>
      <c r="M59" s="11">
        <f t="shared" si="4"/>
        <v>337.5</v>
      </c>
      <c r="N59" s="11">
        <f t="shared" si="4"/>
        <v>140.1</v>
      </c>
      <c r="O59" s="11">
        <f t="shared" si="4"/>
        <v>2.37</v>
      </c>
    </row>
    <row r="60" spans="1:15" ht="15.75" customHeight="1">
      <c r="A60" s="91" t="s">
        <v>0</v>
      </c>
      <c r="B60" s="91"/>
      <c r="C60" s="91"/>
      <c r="D60" s="91"/>
      <c r="E60" s="91"/>
      <c r="F60" s="91"/>
      <c r="G60" s="91"/>
      <c r="H60" s="91"/>
      <c r="I60" s="91"/>
      <c r="J60" s="91"/>
      <c r="K60" s="91"/>
      <c r="L60" s="91"/>
      <c r="M60" s="26"/>
      <c r="N60" s="26"/>
      <c r="O60" s="27"/>
    </row>
    <row r="61" spans="1:15" ht="20.25" customHeight="1" thickBot="1">
      <c r="A61" s="93" t="s">
        <v>36</v>
      </c>
      <c r="B61" s="93"/>
      <c r="C61" s="93"/>
      <c r="D61" s="93"/>
      <c r="E61" s="93"/>
      <c r="F61" s="93"/>
      <c r="G61" s="93"/>
      <c r="H61" s="93"/>
      <c r="I61" s="93"/>
      <c r="J61" s="93"/>
      <c r="K61" s="93"/>
      <c r="L61" s="93"/>
      <c r="M61" s="8"/>
      <c r="N61" s="8"/>
      <c r="O61" s="8"/>
    </row>
    <row r="62" spans="1:15" ht="27" customHeight="1" thickBot="1">
      <c r="A62" s="75" t="s">
        <v>22</v>
      </c>
      <c r="B62" s="75" t="s">
        <v>1</v>
      </c>
      <c r="C62" s="75" t="s">
        <v>2</v>
      </c>
      <c r="D62" s="72" t="s">
        <v>3</v>
      </c>
      <c r="E62" s="73"/>
      <c r="F62" s="74"/>
      <c r="G62" s="75" t="s">
        <v>29</v>
      </c>
      <c r="H62" s="10"/>
      <c r="I62" s="77" t="s">
        <v>4</v>
      </c>
      <c r="J62" s="77"/>
      <c r="K62" s="78"/>
      <c r="L62" s="72" t="s">
        <v>5</v>
      </c>
      <c r="M62" s="73"/>
      <c r="N62" s="73"/>
      <c r="O62" s="74"/>
    </row>
    <row r="63" spans="1:15" ht="16.5" customHeight="1" thickBot="1">
      <c r="A63" s="76"/>
      <c r="B63" s="76"/>
      <c r="C63" s="76"/>
      <c r="D63" s="11" t="s">
        <v>13</v>
      </c>
      <c r="E63" s="11" t="s">
        <v>31</v>
      </c>
      <c r="F63" s="11" t="s">
        <v>14</v>
      </c>
      <c r="G63" s="76"/>
      <c r="H63" s="12" t="s">
        <v>23</v>
      </c>
      <c r="I63" s="11"/>
      <c r="J63" s="11" t="s">
        <v>27</v>
      </c>
      <c r="K63" s="11" t="s">
        <v>17</v>
      </c>
      <c r="L63" s="11" t="s">
        <v>7</v>
      </c>
      <c r="M63" s="11" t="s">
        <v>24</v>
      </c>
      <c r="N63" s="11" t="s">
        <v>25</v>
      </c>
      <c r="O63" s="38" t="s">
        <v>26</v>
      </c>
    </row>
    <row r="64" spans="1:15" ht="15.75" thickBot="1">
      <c r="A64" s="83" t="s">
        <v>8</v>
      </c>
      <c r="B64" s="84"/>
      <c r="C64" s="13"/>
      <c r="D64" s="77"/>
      <c r="E64" s="77"/>
      <c r="F64" s="77"/>
      <c r="G64" s="13"/>
      <c r="H64" s="22"/>
      <c r="I64" s="22"/>
      <c r="J64" s="22"/>
      <c r="K64" s="22"/>
      <c r="L64" s="15"/>
      <c r="M64" s="22"/>
      <c r="N64" s="22"/>
      <c r="O64" s="31"/>
    </row>
    <row r="65" spans="1:15" ht="26.25" thickBot="1">
      <c r="A65" s="48">
        <v>39.1</v>
      </c>
      <c r="B65" s="15" t="s">
        <v>63</v>
      </c>
      <c r="C65" s="50">
        <v>100</v>
      </c>
      <c r="D65" s="15">
        <v>12.2</v>
      </c>
      <c r="E65" s="50">
        <v>11.1</v>
      </c>
      <c r="F65" s="50">
        <v>13.3</v>
      </c>
      <c r="G65" s="50">
        <v>201</v>
      </c>
      <c r="H65" s="50">
        <v>0.06</v>
      </c>
      <c r="I65" s="50">
        <v>1.62</v>
      </c>
      <c r="J65" s="15">
        <v>1.1000000000000001</v>
      </c>
      <c r="K65" s="50">
        <v>20.2</v>
      </c>
      <c r="L65" s="50">
        <v>38.1</v>
      </c>
      <c r="M65" s="50">
        <v>130</v>
      </c>
      <c r="N65" s="51">
        <v>26.2</v>
      </c>
      <c r="O65" s="24">
        <v>0.09</v>
      </c>
    </row>
    <row r="66" spans="1:15" ht="15.75" thickBot="1">
      <c r="A66" s="16">
        <v>212</v>
      </c>
      <c r="B66" s="15" t="s">
        <v>10</v>
      </c>
      <c r="C66" s="11" t="s">
        <v>39</v>
      </c>
      <c r="D66" s="11">
        <v>8.1</v>
      </c>
      <c r="E66" s="11">
        <v>7.2</v>
      </c>
      <c r="F66" s="11">
        <v>48.2</v>
      </c>
      <c r="G66" s="11">
        <v>295</v>
      </c>
      <c r="H66" s="12">
        <v>0.09</v>
      </c>
      <c r="I66" s="11"/>
      <c r="J66" s="11">
        <v>0</v>
      </c>
      <c r="K66" s="11">
        <v>35</v>
      </c>
      <c r="L66" s="11">
        <v>14.03</v>
      </c>
      <c r="M66" s="11">
        <v>67.400000000000006</v>
      </c>
      <c r="N66" s="11">
        <v>11</v>
      </c>
      <c r="O66" s="11">
        <v>1.1000000000000001</v>
      </c>
    </row>
    <row r="67" spans="1:15" ht="16.5" customHeight="1" thickBot="1">
      <c r="A67" s="57">
        <v>283</v>
      </c>
      <c r="B67" s="15" t="s">
        <v>42</v>
      </c>
      <c r="C67" s="59">
        <v>200</v>
      </c>
      <c r="D67" s="59">
        <v>0.1</v>
      </c>
      <c r="E67" s="59">
        <v>0</v>
      </c>
      <c r="F67" s="59">
        <v>9.1</v>
      </c>
      <c r="G67" s="59">
        <v>35</v>
      </c>
      <c r="H67" s="59">
        <v>0</v>
      </c>
      <c r="I67" s="59"/>
      <c r="J67" s="59">
        <v>0</v>
      </c>
      <c r="K67" s="59">
        <v>0</v>
      </c>
      <c r="L67" s="59">
        <v>0.26</v>
      </c>
      <c r="M67" s="59">
        <v>0</v>
      </c>
      <c r="N67" s="58">
        <v>0</v>
      </c>
      <c r="O67" s="11">
        <v>7.0000000000000007E-2</v>
      </c>
    </row>
    <row r="68" spans="1:15" ht="15" customHeight="1" thickBot="1">
      <c r="A68" s="16">
        <v>75</v>
      </c>
      <c r="B68" s="18" t="s">
        <v>60</v>
      </c>
      <c r="C68" s="11">
        <v>50</v>
      </c>
      <c r="D68" s="11">
        <v>3.3</v>
      </c>
      <c r="E68" s="11">
        <v>0</v>
      </c>
      <c r="F68" s="11">
        <v>23.3</v>
      </c>
      <c r="G68" s="11">
        <v>118</v>
      </c>
      <c r="H68" s="12">
        <v>0.08</v>
      </c>
      <c r="I68" s="11"/>
      <c r="J68" s="11">
        <v>0</v>
      </c>
      <c r="K68" s="11">
        <v>0</v>
      </c>
      <c r="L68" s="11">
        <v>11.5</v>
      </c>
      <c r="M68" s="11">
        <v>43.5</v>
      </c>
      <c r="N68" s="11">
        <v>16.5</v>
      </c>
      <c r="O68" s="11">
        <v>1.1000000000000001</v>
      </c>
    </row>
    <row r="69" spans="1:15" ht="15.75" thickBot="1">
      <c r="A69" s="81" t="s">
        <v>41</v>
      </c>
      <c r="B69" s="82"/>
      <c r="C69" s="15"/>
      <c r="D69" s="11">
        <f t="shared" ref="D69:O69" si="5">SUM(D65:D68)</f>
        <v>23.7</v>
      </c>
      <c r="E69" s="11">
        <f t="shared" si="5"/>
        <v>18.3</v>
      </c>
      <c r="F69" s="11">
        <f t="shared" si="5"/>
        <v>93.899999999999991</v>
      </c>
      <c r="G69" s="11">
        <f t="shared" si="5"/>
        <v>649</v>
      </c>
      <c r="H69" s="11">
        <f t="shared" si="5"/>
        <v>0.22999999999999998</v>
      </c>
      <c r="I69" s="11">
        <f t="shared" si="5"/>
        <v>1.62</v>
      </c>
      <c r="J69" s="11">
        <f t="shared" si="5"/>
        <v>1.1000000000000001</v>
      </c>
      <c r="K69" s="11">
        <f t="shared" si="5"/>
        <v>55.2</v>
      </c>
      <c r="L69" s="11">
        <f t="shared" si="5"/>
        <v>63.89</v>
      </c>
      <c r="M69" s="11">
        <f t="shared" si="5"/>
        <v>240.9</v>
      </c>
      <c r="N69" s="11">
        <f t="shared" si="5"/>
        <v>53.7</v>
      </c>
      <c r="O69" s="11">
        <f t="shared" si="5"/>
        <v>2.3600000000000003</v>
      </c>
    </row>
    <row r="70" spans="1:15" ht="18" customHeight="1">
      <c r="A70" s="91" t="s">
        <v>28</v>
      </c>
      <c r="B70" s="91"/>
      <c r="C70" s="91"/>
      <c r="D70" s="91"/>
      <c r="E70" s="91"/>
      <c r="F70" s="91"/>
      <c r="G70" s="91"/>
      <c r="H70" s="91"/>
      <c r="I70" s="91"/>
      <c r="J70" s="91"/>
      <c r="K70" s="91"/>
      <c r="L70" s="91"/>
      <c r="M70" s="8"/>
      <c r="N70" s="8"/>
      <c r="O70" s="8"/>
    </row>
    <row r="71" spans="1:15" ht="16.5" customHeight="1" thickBot="1">
      <c r="A71" s="92" t="s">
        <v>36</v>
      </c>
      <c r="B71" s="92"/>
      <c r="C71" s="92"/>
      <c r="D71" s="92"/>
      <c r="E71" s="92"/>
      <c r="F71" s="92"/>
      <c r="G71" s="92"/>
      <c r="H71" s="92"/>
      <c r="I71" s="92"/>
      <c r="J71" s="92"/>
      <c r="K71" s="92"/>
      <c r="L71" s="92"/>
      <c r="M71" s="8"/>
      <c r="N71" s="8"/>
      <c r="O71" s="8"/>
    </row>
    <row r="72" spans="1:15" ht="15.75" thickBot="1">
      <c r="A72" s="75" t="s">
        <v>22</v>
      </c>
      <c r="B72" s="75" t="s">
        <v>1</v>
      </c>
      <c r="C72" s="75" t="s">
        <v>2</v>
      </c>
      <c r="D72" s="72" t="s">
        <v>3</v>
      </c>
      <c r="E72" s="73"/>
      <c r="F72" s="74"/>
      <c r="G72" s="75" t="s">
        <v>29</v>
      </c>
      <c r="H72" s="10"/>
      <c r="I72" s="77" t="s">
        <v>4</v>
      </c>
      <c r="J72" s="77"/>
      <c r="K72" s="78"/>
      <c r="L72" s="72" t="s">
        <v>5</v>
      </c>
      <c r="M72" s="73"/>
      <c r="N72" s="73"/>
      <c r="O72" s="74"/>
    </row>
    <row r="73" spans="1:15" ht="18" customHeight="1" thickBot="1">
      <c r="A73" s="76"/>
      <c r="B73" s="76"/>
      <c r="C73" s="76"/>
      <c r="D73" s="11" t="s">
        <v>13</v>
      </c>
      <c r="E73" s="11" t="s">
        <v>31</v>
      </c>
      <c r="F73" s="11" t="s">
        <v>14</v>
      </c>
      <c r="G73" s="76"/>
      <c r="H73" s="12" t="s">
        <v>23</v>
      </c>
      <c r="I73" s="11"/>
      <c r="J73" s="11" t="s">
        <v>27</v>
      </c>
      <c r="K73" s="11" t="s">
        <v>17</v>
      </c>
      <c r="L73" s="11" t="s">
        <v>7</v>
      </c>
      <c r="M73" s="11" t="s">
        <v>24</v>
      </c>
      <c r="N73" s="11" t="s">
        <v>25</v>
      </c>
      <c r="O73" s="38" t="s">
        <v>26</v>
      </c>
    </row>
    <row r="74" spans="1:15" ht="18.75" customHeight="1">
      <c r="A74" s="88" t="s">
        <v>8</v>
      </c>
      <c r="B74" s="89"/>
      <c r="C74" s="89"/>
      <c r="D74" s="89"/>
      <c r="E74" s="89"/>
      <c r="F74" s="89"/>
      <c r="G74" s="89"/>
      <c r="H74" s="89"/>
      <c r="I74" s="89"/>
      <c r="J74" s="89"/>
      <c r="K74" s="89"/>
      <c r="L74" s="89"/>
      <c r="M74" s="89"/>
      <c r="N74" s="89"/>
      <c r="O74" s="90"/>
    </row>
    <row r="75" spans="1:15" ht="18.75" customHeight="1" thickBot="1">
      <c r="A75" s="57">
        <v>17</v>
      </c>
      <c r="B75" s="15" t="s">
        <v>72</v>
      </c>
      <c r="C75" s="59">
        <v>100</v>
      </c>
      <c r="D75" s="59">
        <v>1.1000000000000001</v>
      </c>
      <c r="E75" s="15">
        <v>4.5</v>
      </c>
      <c r="F75" s="59">
        <v>14.5</v>
      </c>
      <c r="G75" s="59">
        <v>100</v>
      </c>
      <c r="H75" s="36">
        <v>0.04</v>
      </c>
      <c r="I75" s="15"/>
      <c r="J75" s="59">
        <v>1.72</v>
      </c>
      <c r="K75" s="61">
        <v>0</v>
      </c>
      <c r="L75" s="15">
        <v>20.7</v>
      </c>
      <c r="M75" s="59">
        <v>48.5</v>
      </c>
      <c r="N75" s="59">
        <v>28.4</v>
      </c>
      <c r="O75" s="59">
        <v>0.5</v>
      </c>
    </row>
    <row r="76" spans="1:15" ht="15.75" thickBot="1">
      <c r="A76" s="16">
        <v>52</v>
      </c>
      <c r="B76" s="15" t="s">
        <v>18</v>
      </c>
      <c r="C76" s="11">
        <v>75</v>
      </c>
      <c r="D76" s="11">
        <v>8</v>
      </c>
      <c r="E76" s="15">
        <v>8</v>
      </c>
      <c r="F76" s="11">
        <v>44</v>
      </c>
      <c r="G76" s="11">
        <v>286</v>
      </c>
      <c r="H76" s="36">
        <v>0.17</v>
      </c>
      <c r="I76" s="15"/>
      <c r="J76" s="11">
        <v>10.64</v>
      </c>
      <c r="K76" s="11">
        <v>45.81</v>
      </c>
      <c r="L76" s="11">
        <v>54.27</v>
      </c>
      <c r="M76" s="15">
        <v>123.85</v>
      </c>
      <c r="N76" s="11">
        <v>25.73</v>
      </c>
      <c r="O76" s="11">
        <v>1.34</v>
      </c>
    </row>
    <row r="77" spans="1:15" ht="15.75" thickBot="1">
      <c r="A77" s="69">
        <v>177</v>
      </c>
      <c r="B77" s="18" t="s">
        <v>77</v>
      </c>
      <c r="C77" s="71" t="s">
        <v>43</v>
      </c>
      <c r="D77" s="71">
        <v>10.5</v>
      </c>
      <c r="E77" s="71">
        <v>9.8000000000000007</v>
      </c>
      <c r="F77" s="71">
        <v>95.7</v>
      </c>
      <c r="G77" s="71">
        <v>507</v>
      </c>
      <c r="H77" s="36">
        <v>0.21</v>
      </c>
      <c r="I77" s="15"/>
      <c r="J77" s="71">
        <v>0.64</v>
      </c>
      <c r="K77" s="71">
        <v>52.7</v>
      </c>
      <c r="L77" s="70">
        <v>169.7</v>
      </c>
      <c r="M77" s="15">
        <v>251</v>
      </c>
      <c r="N77" s="71">
        <v>53.1</v>
      </c>
      <c r="O77" s="71">
        <v>3</v>
      </c>
    </row>
    <row r="78" spans="1:15" ht="16.5" customHeight="1" thickBot="1">
      <c r="A78" s="16">
        <v>285</v>
      </c>
      <c r="B78" s="15" t="s">
        <v>47</v>
      </c>
      <c r="C78" s="50">
        <v>200</v>
      </c>
      <c r="D78" s="50">
        <v>0.1</v>
      </c>
      <c r="E78" s="50">
        <v>0</v>
      </c>
      <c r="F78" s="50">
        <v>9.3000000000000007</v>
      </c>
      <c r="G78" s="50">
        <v>37</v>
      </c>
      <c r="H78" s="49">
        <v>0</v>
      </c>
      <c r="I78" s="50"/>
      <c r="J78" s="50">
        <v>1.1000000000000001</v>
      </c>
      <c r="K78" s="49">
        <v>0</v>
      </c>
      <c r="L78" s="50">
        <v>2.7</v>
      </c>
      <c r="M78" s="50">
        <v>1.54</v>
      </c>
      <c r="N78" s="50">
        <v>0.73</v>
      </c>
      <c r="O78" s="50">
        <v>0.06</v>
      </c>
    </row>
    <row r="79" spans="1:15" ht="17.25" customHeight="1" thickBot="1">
      <c r="A79" s="16">
        <v>77</v>
      </c>
      <c r="B79" s="18" t="s">
        <v>54</v>
      </c>
      <c r="C79" s="11">
        <v>50</v>
      </c>
      <c r="D79" s="11">
        <v>3.3</v>
      </c>
      <c r="E79" s="11">
        <v>0</v>
      </c>
      <c r="F79" s="11">
        <v>23.3</v>
      </c>
      <c r="G79" s="11">
        <v>118</v>
      </c>
      <c r="H79" s="12">
        <v>0.08</v>
      </c>
      <c r="I79" s="11"/>
      <c r="J79" s="11">
        <v>0</v>
      </c>
      <c r="K79" s="11">
        <v>0</v>
      </c>
      <c r="L79" s="11">
        <v>11.5</v>
      </c>
      <c r="M79" s="11">
        <v>43.5</v>
      </c>
      <c r="N79" s="11">
        <v>16.5</v>
      </c>
      <c r="O79" s="11">
        <v>1.1000000000000001</v>
      </c>
    </row>
    <row r="80" spans="1:15" ht="18" customHeight="1" thickBot="1">
      <c r="A80" s="81" t="s">
        <v>41</v>
      </c>
      <c r="B80" s="82"/>
      <c r="C80" s="15"/>
      <c r="D80" s="11">
        <f>SUM(D75:D79)</f>
        <v>23.000000000000004</v>
      </c>
      <c r="E80" s="59">
        <f t="shared" ref="E80:O80" si="6">SUM(E75:E79)</f>
        <v>22.3</v>
      </c>
      <c r="F80" s="59">
        <f t="shared" si="6"/>
        <v>186.8</v>
      </c>
      <c r="G80" s="59">
        <f t="shared" si="6"/>
        <v>1048</v>
      </c>
      <c r="H80" s="59">
        <f t="shared" si="6"/>
        <v>0.5</v>
      </c>
      <c r="I80" s="59">
        <f t="shared" si="6"/>
        <v>0</v>
      </c>
      <c r="J80" s="59">
        <f t="shared" si="6"/>
        <v>14.100000000000001</v>
      </c>
      <c r="K80" s="59">
        <f t="shared" si="6"/>
        <v>98.51</v>
      </c>
      <c r="L80" s="59">
        <f t="shared" si="6"/>
        <v>258.87</v>
      </c>
      <c r="M80" s="59">
        <f t="shared" si="6"/>
        <v>468.39000000000004</v>
      </c>
      <c r="N80" s="59">
        <f t="shared" si="6"/>
        <v>124.46</v>
      </c>
      <c r="O80" s="59">
        <f t="shared" si="6"/>
        <v>6</v>
      </c>
    </row>
    <row r="81" spans="1:15" ht="19.5" customHeight="1">
      <c r="A81" s="91" t="s">
        <v>32</v>
      </c>
      <c r="B81" s="91"/>
      <c r="C81" s="91"/>
      <c r="D81" s="91"/>
      <c r="E81" s="91"/>
      <c r="F81" s="91"/>
      <c r="G81" s="91"/>
      <c r="H81" s="91"/>
      <c r="I81" s="91"/>
      <c r="J81" s="91"/>
      <c r="K81" s="91"/>
      <c r="L81" s="91"/>
      <c r="M81" s="8"/>
      <c r="N81" s="8"/>
      <c r="O81" s="8"/>
    </row>
    <row r="82" spans="1:15" ht="16.5" customHeight="1" thickBot="1">
      <c r="A82" s="92" t="s">
        <v>36</v>
      </c>
      <c r="B82" s="92"/>
      <c r="C82" s="92"/>
      <c r="D82" s="92"/>
      <c r="E82" s="92"/>
      <c r="F82" s="92"/>
      <c r="G82" s="92"/>
      <c r="H82" s="92"/>
      <c r="I82" s="92"/>
      <c r="J82" s="92"/>
      <c r="K82" s="92"/>
      <c r="L82" s="92"/>
      <c r="M82" s="8"/>
      <c r="N82" s="8"/>
      <c r="O82" s="8"/>
    </row>
    <row r="83" spans="1:15" ht="30" customHeight="1" thickBot="1">
      <c r="A83" s="75" t="s">
        <v>22</v>
      </c>
      <c r="B83" s="75" t="s">
        <v>1</v>
      </c>
      <c r="C83" s="75" t="s">
        <v>2</v>
      </c>
      <c r="D83" s="72" t="s">
        <v>3</v>
      </c>
      <c r="E83" s="73"/>
      <c r="F83" s="74"/>
      <c r="G83" s="75" t="s">
        <v>29</v>
      </c>
      <c r="H83" s="10"/>
      <c r="I83" s="77" t="s">
        <v>4</v>
      </c>
      <c r="J83" s="77"/>
      <c r="K83" s="78"/>
      <c r="L83" s="72" t="s">
        <v>5</v>
      </c>
      <c r="M83" s="73"/>
      <c r="N83" s="73"/>
      <c r="O83" s="74"/>
    </row>
    <row r="84" spans="1:15" ht="19.5" customHeight="1" thickBot="1">
      <c r="A84" s="76"/>
      <c r="B84" s="76"/>
      <c r="C84" s="76"/>
      <c r="D84" s="11" t="s">
        <v>13</v>
      </c>
      <c r="E84" s="11" t="s">
        <v>31</v>
      </c>
      <c r="F84" s="11" t="s">
        <v>14</v>
      </c>
      <c r="G84" s="76"/>
      <c r="H84" s="12" t="s">
        <v>23</v>
      </c>
      <c r="I84" s="11"/>
      <c r="J84" s="11" t="s">
        <v>27</v>
      </c>
      <c r="K84" s="11" t="s">
        <v>17</v>
      </c>
      <c r="L84" s="11" t="s">
        <v>7</v>
      </c>
      <c r="M84" s="11" t="s">
        <v>24</v>
      </c>
      <c r="N84" s="11" t="s">
        <v>25</v>
      </c>
      <c r="O84" s="38" t="s">
        <v>26</v>
      </c>
    </row>
    <row r="85" spans="1:15" ht="18.75" customHeight="1">
      <c r="A85" s="88" t="s">
        <v>8</v>
      </c>
      <c r="B85" s="89"/>
      <c r="C85" s="89"/>
      <c r="D85" s="89"/>
      <c r="E85" s="89"/>
      <c r="F85" s="89"/>
      <c r="G85" s="89"/>
      <c r="H85" s="89"/>
      <c r="I85" s="89"/>
      <c r="J85" s="89"/>
      <c r="K85" s="89"/>
      <c r="L85" s="89"/>
      <c r="M85" s="89"/>
      <c r="N85" s="89"/>
      <c r="O85" s="90"/>
    </row>
    <row r="86" spans="1:15" ht="15.75" thickBot="1">
      <c r="A86" s="48">
        <v>258</v>
      </c>
      <c r="B86" s="15" t="s">
        <v>61</v>
      </c>
      <c r="C86" s="50">
        <v>50</v>
      </c>
      <c r="D86" s="50">
        <v>0</v>
      </c>
      <c r="E86" s="50">
        <v>0</v>
      </c>
      <c r="F86" s="50">
        <v>2.5</v>
      </c>
      <c r="G86" s="50">
        <v>17.5</v>
      </c>
      <c r="H86" s="50">
        <v>0.05</v>
      </c>
      <c r="I86" s="50">
        <v>1.4</v>
      </c>
      <c r="J86" s="50">
        <v>18.7</v>
      </c>
      <c r="K86" s="50">
        <v>0</v>
      </c>
      <c r="L86" s="50">
        <v>10.5</v>
      </c>
      <c r="M86" s="50">
        <v>19.5</v>
      </c>
      <c r="N86" s="49">
        <v>15</v>
      </c>
      <c r="O86" s="39">
        <v>0.7</v>
      </c>
    </row>
    <row r="87" spans="1:15" ht="15.75" thickBot="1">
      <c r="A87" s="14">
        <v>129</v>
      </c>
      <c r="B87" s="15" t="s">
        <v>37</v>
      </c>
      <c r="C87" s="11" t="s">
        <v>38</v>
      </c>
      <c r="D87" s="11">
        <v>18</v>
      </c>
      <c r="E87" s="11">
        <v>25.5</v>
      </c>
      <c r="F87" s="11">
        <v>18.5</v>
      </c>
      <c r="G87" s="11">
        <v>378</v>
      </c>
      <c r="H87" s="12">
        <v>7.0000000000000007E-2</v>
      </c>
      <c r="I87" s="11"/>
      <c r="J87" s="11">
        <v>0.39</v>
      </c>
      <c r="K87" s="11">
        <v>60.8</v>
      </c>
      <c r="L87" s="11">
        <v>26.3</v>
      </c>
      <c r="M87" s="11">
        <v>243.3</v>
      </c>
      <c r="N87" s="11">
        <v>27.2</v>
      </c>
      <c r="O87" s="11">
        <v>2.15</v>
      </c>
    </row>
    <row r="88" spans="1:15" ht="15.75" thickBot="1">
      <c r="A88" s="16">
        <v>138</v>
      </c>
      <c r="B88" s="15" t="s">
        <v>15</v>
      </c>
      <c r="C88" s="11">
        <v>220</v>
      </c>
      <c r="D88" s="11">
        <v>4.5</v>
      </c>
      <c r="E88" s="15">
        <v>7.2</v>
      </c>
      <c r="F88" s="11">
        <v>29.4</v>
      </c>
      <c r="G88" s="11">
        <v>203</v>
      </c>
      <c r="H88" s="11">
        <v>0.17</v>
      </c>
      <c r="I88" s="11">
        <v>26.11</v>
      </c>
      <c r="J88" s="19">
        <v>15.22</v>
      </c>
      <c r="K88" s="11">
        <v>42.2</v>
      </c>
      <c r="L88" s="11">
        <v>52.2</v>
      </c>
      <c r="M88" s="11">
        <v>144</v>
      </c>
      <c r="N88" s="12">
        <v>41.6</v>
      </c>
      <c r="O88" s="31">
        <v>1.5</v>
      </c>
    </row>
    <row r="89" spans="1:15" ht="16.5" customHeight="1" thickBot="1">
      <c r="A89" s="57">
        <v>283</v>
      </c>
      <c r="B89" s="15" t="s">
        <v>42</v>
      </c>
      <c r="C89" s="59">
        <v>200</v>
      </c>
      <c r="D89" s="59">
        <v>0.1</v>
      </c>
      <c r="E89" s="59">
        <v>0</v>
      </c>
      <c r="F89" s="59">
        <v>9.1</v>
      </c>
      <c r="G89" s="59">
        <v>35</v>
      </c>
      <c r="H89" s="59">
        <v>0</v>
      </c>
      <c r="I89" s="59"/>
      <c r="J89" s="59">
        <v>0</v>
      </c>
      <c r="K89" s="59">
        <v>0</v>
      </c>
      <c r="L89" s="59">
        <v>0.26</v>
      </c>
      <c r="M89" s="59">
        <v>0</v>
      </c>
      <c r="N89" s="58">
        <v>0</v>
      </c>
      <c r="O89" s="31">
        <v>0.96</v>
      </c>
    </row>
    <row r="90" spans="1:15" ht="16.5" customHeight="1" thickBot="1">
      <c r="A90" s="16">
        <v>75</v>
      </c>
      <c r="B90" s="18" t="s">
        <v>60</v>
      </c>
      <c r="C90" s="11">
        <v>50</v>
      </c>
      <c r="D90" s="11">
        <v>3.3</v>
      </c>
      <c r="E90" s="11">
        <v>0</v>
      </c>
      <c r="F90" s="11">
        <v>23.3</v>
      </c>
      <c r="G90" s="11">
        <v>118</v>
      </c>
      <c r="H90" s="12">
        <v>0.08</v>
      </c>
      <c r="I90" s="11"/>
      <c r="J90" s="11">
        <v>0</v>
      </c>
      <c r="K90" s="11">
        <v>0</v>
      </c>
      <c r="L90" s="11">
        <v>11.5</v>
      </c>
      <c r="M90" s="11">
        <v>43.5</v>
      </c>
      <c r="N90" s="11">
        <v>16.5</v>
      </c>
      <c r="O90" s="11">
        <v>1.1000000000000001</v>
      </c>
    </row>
    <row r="91" spans="1:15" ht="15.75" thickBot="1">
      <c r="A91" s="81" t="s">
        <v>41</v>
      </c>
      <c r="B91" s="82"/>
      <c r="C91" s="15"/>
      <c r="D91" s="11">
        <f>SUM(D86:D90)</f>
        <v>25.900000000000002</v>
      </c>
      <c r="E91" s="11">
        <f t="shared" ref="E91:O91" si="7">SUM(E86:E90)</f>
        <v>32.700000000000003</v>
      </c>
      <c r="F91" s="11">
        <f t="shared" si="7"/>
        <v>82.8</v>
      </c>
      <c r="G91" s="11">
        <f t="shared" si="7"/>
        <v>751.5</v>
      </c>
      <c r="H91" s="11">
        <f t="shared" si="7"/>
        <v>0.37000000000000005</v>
      </c>
      <c r="I91" s="11">
        <f t="shared" si="7"/>
        <v>27.509999999999998</v>
      </c>
      <c r="J91" s="11">
        <f t="shared" si="7"/>
        <v>34.31</v>
      </c>
      <c r="K91" s="11">
        <f t="shared" si="7"/>
        <v>103</v>
      </c>
      <c r="L91" s="11">
        <f t="shared" si="7"/>
        <v>100.76</v>
      </c>
      <c r="M91" s="11">
        <f t="shared" si="7"/>
        <v>450.3</v>
      </c>
      <c r="N91" s="11">
        <f t="shared" si="7"/>
        <v>100.30000000000001</v>
      </c>
      <c r="O91" s="11">
        <f t="shared" si="7"/>
        <v>6.41</v>
      </c>
    </row>
    <row r="92" spans="1:15" ht="19.5" customHeight="1">
      <c r="A92" s="91" t="s">
        <v>33</v>
      </c>
      <c r="B92" s="91"/>
      <c r="C92" s="91"/>
      <c r="D92" s="91"/>
      <c r="E92" s="91"/>
      <c r="F92" s="91"/>
      <c r="G92" s="91"/>
      <c r="H92" s="91"/>
      <c r="I92" s="91"/>
      <c r="J92" s="91"/>
      <c r="K92" s="91"/>
      <c r="L92" s="91"/>
      <c r="M92" s="8"/>
      <c r="N92" s="8"/>
      <c r="O92" s="8"/>
    </row>
    <row r="93" spans="1:15" ht="16.5" customHeight="1" thickBot="1">
      <c r="A93" s="92" t="s">
        <v>36</v>
      </c>
      <c r="B93" s="92"/>
      <c r="C93" s="92"/>
      <c r="D93" s="92"/>
      <c r="E93" s="92"/>
      <c r="F93" s="92"/>
      <c r="G93" s="92"/>
      <c r="H93" s="92"/>
      <c r="I93" s="92"/>
      <c r="J93" s="92"/>
      <c r="K93" s="92"/>
      <c r="L93" s="92"/>
      <c r="M93" s="8"/>
      <c r="N93" s="8"/>
      <c r="O93" s="8"/>
    </row>
    <row r="94" spans="1:15" ht="30.75" customHeight="1" thickBot="1">
      <c r="A94" s="75" t="s">
        <v>22</v>
      </c>
      <c r="B94" s="75" t="s">
        <v>1</v>
      </c>
      <c r="C94" s="75" t="s">
        <v>2</v>
      </c>
      <c r="D94" s="72" t="s">
        <v>3</v>
      </c>
      <c r="E94" s="73"/>
      <c r="F94" s="74"/>
      <c r="G94" s="75" t="s">
        <v>29</v>
      </c>
      <c r="H94" s="10"/>
      <c r="I94" s="77" t="s">
        <v>4</v>
      </c>
      <c r="J94" s="77"/>
      <c r="K94" s="78"/>
      <c r="L94" s="72" t="s">
        <v>5</v>
      </c>
      <c r="M94" s="73"/>
      <c r="N94" s="73"/>
      <c r="O94" s="74"/>
    </row>
    <row r="95" spans="1:15" ht="16.5" customHeight="1" thickBot="1">
      <c r="A95" s="76"/>
      <c r="B95" s="76"/>
      <c r="C95" s="76"/>
      <c r="D95" s="11" t="s">
        <v>13</v>
      </c>
      <c r="E95" s="11" t="s">
        <v>31</v>
      </c>
      <c r="F95" s="11" t="s">
        <v>14</v>
      </c>
      <c r="G95" s="76"/>
      <c r="H95" s="12" t="s">
        <v>23</v>
      </c>
      <c r="I95" s="11"/>
      <c r="J95" s="11" t="s">
        <v>27</v>
      </c>
      <c r="K95" s="11" t="s">
        <v>17</v>
      </c>
      <c r="L95" s="11" t="s">
        <v>7</v>
      </c>
      <c r="M95" s="11" t="s">
        <v>24</v>
      </c>
      <c r="N95" s="11" t="s">
        <v>25</v>
      </c>
      <c r="O95" s="38" t="s">
        <v>26</v>
      </c>
    </row>
    <row r="96" spans="1:15" ht="15.75" thickBot="1">
      <c r="A96" s="81" t="s">
        <v>8</v>
      </c>
      <c r="B96" s="82"/>
      <c r="C96" s="13"/>
      <c r="D96" s="77"/>
      <c r="E96" s="77"/>
      <c r="F96" s="77"/>
      <c r="G96" s="13"/>
      <c r="H96" s="22"/>
      <c r="I96" s="22"/>
      <c r="J96" s="22"/>
      <c r="K96" s="128"/>
      <c r="L96" s="129"/>
      <c r="M96" s="129"/>
      <c r="N96" s="129"/>
      <c r="O96" s="130"/>
    </row>
    <row r="97" spans="1:15" ht="15.75" thickBot="1">
      <c r="A97" s="65">
        <v>54</v>
      </c>
      <c r="B97" s="18" t="s">
        <v>76</v>
      </c>
      <c r="C97" s="68" t="s">
        <v>74</v>
      </c>
      <c r="D97" s="68">
        <v>2.6</v>
      </c>
      <c r="E97" s="68">
        <v>6.2</v>
      </c>
      <c r="F97" s="68">
        <v>18.5</v>
      </c>
      <c r="G97" s="68">
        <v>142</v>
      </c>
      <c r="H97" s="68">
        <v>0.09</v>
      </c>
      <c r="I97" s="68">
        <v>13.87</v>
      </c>
      <c r="J97" s="68">
        <v>8.0399999999999991</v>
      </c>
      <c r="K97" s="68">
        <v>11.4</v>
      </c>
      <c r="L97" s="66">
        <v>18.059999999999999</v>
      </c>
      <c r="M97" s="68">
        <v>256</v>
      </c>
      <c r="N97" s="67">
        <v>26.9</v>
      </c>
      <c r="O97" s="31">
        <v>1.01</v>
      </c>
    </row>
    <row r="98" spans="1:15" ht="15.75" thickBot="1">
      <c r="A98" s="16">
        <v>285</v>
      </c>
      <c r="B98" s="15" t="s">
        <v>47</v>
      </c>
      <c r="C98" s="11">
        <v>200</v>
      </c>
      <c r="D98" s="11">
        <v>0.1</v>
      </c>
      <c r="E98" s="11">
        <v>0</v>
      </c>
      <c r="F98" s="11">
        <v>9.3000000000000007</v>
      </c>
      <c r="G98" s="11">
        <v>37</v>
      </c>
      <c r="H98" s="12">
        <v>0</v>
      </c>
      <c r="I98" s="11"/>
      <c r="J98" s="11">
        <v>1.1000000000000001</v>
      </c>
      <c r="K98" s="12">
        <v>0</v>
      </c>
      <c r="L98" s="11">
        <v>2.7</v>
      </c>
      <c r="M98" s="11">
        <v>1.54</v>
      </c>
      <c r="N98" s="11">
        <v>0.73</v>
      </c>
      <c r="O98" s="11">
        <v>0.06</v>
      </c>
    </row>
    <row r="99" spans="1:15" ht="15.75" thickBot="1">
      <c r="A99" s="14">
        <v>1</v>
      </c>
      <c r="B99" s="15" t="s">
        <v>9</v>
      </c>
      <c r="C99" s="11">
        <v>20</v>
      </c>
      <c r="D99" s="11">
        <v>6</v>
      </c>
      <c r="E99" s="11">
        <v>6</v>
      </c>
      <c r="F99" s="11">
        <v>0</v>
      </c>
      <c r="G99" s="11">
        <v>72</v>
      </c>
      <c r="H99" s="12">
        <v>0</v>
      </c>
      <c r="I99" s="11"/>
      <c r="J99" s="11">
        <v>0.14000000000000001</v>
      </c>
      <c r="K99" s="11">
        <v>42</v>
      </c>
      <c r="L99" s="11">
        <v>200</v>
      </c>
      <c r="M99" s="11">
        <v>120</v>
      </c>
      <c r="N99" s="11">
        <v>11</v>
      </c>
      <c r="O99" s="11">
        <v>0.14000000000000001</v>
      </c>
    </row>
    <row r="100" spans="1:15" ht="15.75" customHeight="1" thickBot="1">
      <c r="A100" s="16">
        <v>75</v>
      </c>
      <c r="B100" s="18" t="s">
        <v>60</v>
      </c>
      <c r="C100" s="11">
        <v>50</v>
      </c>
      <c r="D100" s="11">
        <v>3.3</v>
      </c>
      <c r="E100" s="11">
        <v>0</v>
      </c>
      <c r="F100" s="11">
        <v>23.3</v>
      </c>
      <c r="G100" s="11">
        <v>118</v>
      </c>
      <c r="H100" s="12">
        <v>0.08</v>
      </c>
      <c r="I100" s="11"/>
      <c r="J100" s="11">
        <v>0</v>
      </c>
      <c r="K100" s="11">
        <v>0</v>
      </c>
      <c r="L100" s="11">
        <v>11.5</v>
      </c>
      <c r="M100" s="11">
        <v>43.5</v>
      </c>
      <c r="N100" s="11">
        <v>16.5</v>
      </c>
      <c r="O100" s="11">
        <v>1.1000000000000001</v>
      </c>
    </row>
    <row r="101" spans="1:15" ht="16.5" customHeight="1" thickBot="1">
      <c r="A101" s="32">
        <v>11.2</v>
      </c>
      <c r="B101" s="15" t="s">
        <v>19</v>
      </c>
      <c r="C101" s="11">
        <v>150</v>
      </c>
      <c r="D101" s="11">
        <v>0.6</v>
      </c>
      <c r="E101" s="11">
        <v>0.6</v>
      </c>
      <c r="F101" s="11">
        <v>14.7</v>
      </c>
      <c r="G101" s="11">
        <v>71</v>
      </c>
      <c r="H101" s="11">
        <v>0.05</v>
      </c>
      <c r="I101" s="11">
        <v>34.200000000000003</v>
      </c>
      <c r="J101" s="11">
        <v>15</v>
      </c>
      <c r="K101" s="11">
        <v>0</v>
      </c>
      <c r="L101" s="11">
        <v>24</v>
      </c>
      <c r="M101" s="11">
        <v>16.5</v>
      </c>
      <c r="N101" s="12">
        <v>13.5</v>
      </c>
      <c r="O101" s="40">
        <v>3.3</v>
      </c>
    </row>
    <row r="102" spans="1:15" ht="15.75" thickBot="1">
      <c r="A102" s="81" t="s">
        <v>41</v>
      </c>
      <c r="B102" s="82"/>
      <c r="C102" s="15"/>
      <c r="D102" s="11">
        <f t="shared" ref="D102:O102" si="8">SUM(D97:D101)</f>
        <v>12.6</v>
      </c>
      <c r="E102" s="11">
        <f t="shared" si="8"/>
        <v>12.799999999999999</v>
      </c>
      <c r="F102" s="11">
        <f t="shared" si="8"/>
        <v>65.8</v>
      </c>
      <c r="G102" s="11">
        <f t="shared" si="8"/>
        <v>440</v>
      </c>
      <c r="H102" s="11">
        <f t="shared" si="8"/>
        <v>0.21999999999999997</v>
      </c>
      <c r="I102" s="11">
        <f t="shared" si="8"/>
        <v>48.07</v>
      </c>
      <c r="J102" s="11">
        <f t="shared" si="8"/>
        <v>24.28</v>
      </c>
      <c r="K102" s="11">
        <f t="shared" si="8"/>
        <v>53.4</v>
      </c>
      <c r="L102" s="11">
        <f t="shared" si="8"/>
        <v>256.26</v>
      </c>
      <c r="M102" s="11">
        <f t="shared" si="8"/>
        <v>437.54</v>
      </c>
      <c r="N102" s="11">
        <f t="shared" si="8"/>
        <v>68.63</v>
      </c>
      <c r="O102" s="11">
        <f t="shared" si="8"/>
        <v>5.6099999999999994</v>
      </c>
    </row>
    <row r="103" spans="1:15" ht="16.5" customHeight="1" thickBot="1">
      <c r="A103" s="91" t="s">
        <v>35</v>
      </c>
      <c r="B103" s="91"/>
      <c r="C103" s="91"/>
      <c r="D103" s="91"/>
      <c r="E103" s="91"/>
      <c r="F103" s="91"/>
      <c r="G103" s="91"/>
      <c r="H103" s="91"/>
      <c r="I103" s="91"/>
      <c r="J103" s="91"/>
      <c r="K103" s="91"/>
      <c r="L103" s="91"/>
      <c r="M103" s="41"/>
      <c r="N103" s="41"/>
      <c r="O103" s="41"/>
    </row>
    <row r="104" spans="1:15" ht="16.5" customHeight="1" thickBot="1">
      <c r="A104" s="92" t="s">
        <v>36</v>
      </c>
      <c r="B104" s="92"/>
      <c r="C104" s="92"/>
      <c r="D104" s="92"/>
      <c r="E104" s="92"/>
      <c r="F104" s="92"/>
      <c r="G104" s="92"/>
      <c r="H104" s="92"/>
      <c r="I104" s="92"/>
      <c r="J104" s="92"/>
      <c r="K104" s="92"/>
      <c r="L104" s="92"/>
      <c r="M104" s="41"/>
      <c r="N104" s="41"/>
      <c r="O104" s="41"/>
    </row>
    <row r="105" spans="1:15" ht="27" customHeight="1" thickBot="1">
      <c r="A105" s="75" t="s">
        <v>22</v>
      </c>
      <c r="B105" s="75" t="s">
        <v>1</v>
      </c>
      <c r="C105" s="75" t="s">
        <v>2</v>
      </c>
      <c r="D105" s="72" t="s">
        <v>3</v>
      </c>
      <c r="E105" s="73"/>
      <c r="F105" s="74"/>
      <c r="G105" s="75" t="s">
        <v>29</v>
      </c>
      <c r="H105" s="10"/>
      <c r="I105" s="77" t="s">
        <v>4</v>
      </c>
      <c r="J105" s="77"/>
      <c r="K105" s="78"/>
      <c r="L105" s="72" t="s">
        <v>5</v>
      </c>
      <c r="M105" s="73"/>
      <c r="N105" s="73"/>
      <c r="O105" s="74"/>
    </row>
    <row r="106" spans="1:15" ht="16.5" customHeight="1" thickBot="1">
      <c r="A106" s="76"/>
      <c r="B106" s="76"/>
      <c r="C106" s="76"/>
      <c r="D106" s="11" t="s">
        <v>13</v>
      </c>
      <c r="E106" s="11" t="s">
        <v>31</v>
      </c>
      <c r="F106" s="11" t="s">
        <v>14</v>
      </c>
      <c r="G106" s="76"/>
      <c r="H106" s="12" t="s">
        <v>23</v>
      </c>
      <c r="I106" s="11"/>
      <c r="J106" s="11" t="s">
        <v>27</v>
      </c>
      <c r="K106" s="11" t="s">
        <v>17</v>
      </c>
      <c r="L106" s="11" t="s">
        <v>7</v>
      </c>
      <c r="M106" s="11" t="s">
        <v>24</v>
      </c>
      <c r="N106" s="11" t="s">
        <v>25</v>
      </c>
      <c r="O106" s="38" t="s">
        <v>26</v>
      </c>
    </row>
    <row r="107" spans="1:15" ht="16.5" customHeight="1" thickBot="1">
      <c r="A107" s="83" t="s">
        <v>8</v>
      </c>
      <c r="B107" s="84"/>
      <c r="C107" s="84"/>
      <c r="D107" s="77"/>
      <c r="E107" s="77"/>
      <c r="F107" s="77"/>
      <c r="G107" s="13"/>
      <c r="H107" s="13"/>
      <c r="I107" s="22"/>
      <c r="J107" s="22"/>
      <c r="K107" s="22"/>
      <c r="L107" s="15"/>
      <c r="M107" s="22"/>
      <c r="N107" s="22"/>
      <c r="O107" s="37"/>
    </row>
    <row r="108" spans="1:15" ht="26.25" thickBot="1">
      <c r="A108" s="16">
        <v>9</v>
      </c>
      <c r="B108" s="15" t="s">
        <v>64</v>
      </c>
      <c r="C108" s="52" t="s">
        <v>65</v>
      </c>
      <c r="D108" s="11">
        <v>6</v>
      </c>
      <c r="E108" s="11">
        <v>8</v>
      </c>
      <c r="F108" s="11">
        <v>33</v>
      </c>
      <c r="G108" s="11">
        <v>224</v>
      </c>
      <c r="H108" s="36">
        <v>0.06</v>
      </c>
      <c r="I108" s="15"/>
      <c r="J108" s="11">
        <v>1.3</v>
      </c>
      <c r="K108" s="11">
        <v>42</v>
      </c>
      <c r="L108" s="11">
        <v>123.8</v>
      </c>
      <c r="M108" s="11">
        <v>137.69999999999999</v>
      </c>
      <c r="N108" s="11">
        <v>29.4</v>
      </c>
      <c r="O108" s="15">
        <v>0.4</v>
      </c>
    </row>
    <row r="109" spans="1:15" ht="15.75" thickBot="1">
      <c r="A109" s="16">
        <v>119</v>
      </c>
      <c r="B109" s="15" t="s">
        <v>66</v>
      </c>
      <c r="C109" s="11">
        <v>100</v>
      </c>
      <c r="D109" s="11">
        <v>8</v>
      </c>
      <c r="E109" s="11">
        <v>17</v>
      </c>
      <c r="F109" s="11">
        <v>63</v>
      </c>
      <c r="G109" s="11">
        <v>428</v>
      </c>
      <c r="H109" s="36">
        <v>0.13</v>
      </c>
      <c r="I109" s="15"/>
      <c r="J109" s="11">
        <v>0</v>
      </c>
      <c r="K109" s="11">
        <v>5</v>
      </c>
      <c r="L109" s="22">
        <v>4.4000000000000004</v>
      </c>
      <c r="M109" s="11">
        <v>70.099999999999994</v>
      </c>
      <c r="N109" s="11">
        <v>12.1</v>
      </c>
      <c r="O109" s="11">
        <v>0.98</v>
      </c>
    </row>
    <row r="110" spans="1:15" ht="15.75" thickBot="1">
      <c r="A110" s="16">
        <v>283</v>
      </c>
      <c r="B110" s="15" t="s">
        <v>42</v>
      </c>
      <c r="C110" s="11">
        <v>200</v>
      </c>
      <c r="D110" s="11">
        <v>0.1</v>
      </c>
      <c r="E110" s="11">
        <v>0</v>
      </c>
      <c r="F110" s="11">
        <v>9.1</v>
      </c>
      <c r="G110" s="11">
        <v>35</v>
      </c>
      <c r="H110" s="11">
        <v>0</v>
      </c>
      <c r="I110" s="11"/>
      <c r="J110" s="11">
        <v>0</v>
      </c>
      <c r="K110" s="11">
        <v>0</v>
      </c>
      <c r="L110" s="11">
        <v>0.26</v>
      </c>
      <c r="M110" s="11">
        <v>0</v>
      </c>
      <c r="N110" s="12">
        <v>0</v>
      </c>
      <c r="O110" s="25">
        <v>0.03</v>
      </c>
    </row>
    <row r="111" spans="1:15" ht="16.5" customHeight="1" thickBot="1">
      <c r="A111" s="16">
        <v>77</v>
      </c>
      <c r="B111" s="18" t="s">
        <v>54</v>
      </c>
      <c r="C111" s="11">
        <v>50</v>
      </c>
      <c r="D111" s="11">
        <v>3.3</v>
      </c>
      <c r="E111" s="11">
        <v>0</v>
      </c>
      <c r="F111" s="11">
        <v>23.3</v>
      </c>
      <c r="G111" s="11">
        <v>118</v>
      </c>
      <c r="H111" s="12">
        <v>0.08</v>
      </c>
      <c r="I111" s="11"/>
      <c r="J111" s="11">
        <v>0</v>
      </c>
      <c r="K111" s="11">
        <v>0</v>
      </c>
      <c r="L111" s="11">
        <v>11.5</v>
      </c>
      <c r="M111" s="11">
        <v>43.5</v>
      </c>
      <c r="N111" s="11">
        <v>16.5</v>
      </c>
      <c r="O111" s="11">
        <v>1.1000000000000001</v>
      </c>
    </row>
    <row r="112" spans="1:15" ht="16.5" customHeight="1" thickBot="1">
      <c r="A112" s="16">
        <v>476.01</v>
      </c>
      <c r="B112" s="15" t="s">
        <v>70</v>
      </c>
      <c r="C112" s="11">
        <v>100</v>
      </c>
      <c r="D112" s="11">
        <v>3.2</v>
      </c>
      <c r="E112" s="11">
        <v>3.2</v>
      </c>
      <c r="F112" s="11">
        <v>4.5</v>
      </c>
      <c r="G112" s="11">
        <v>62</v>
      </c>
      <c r="H112" s="11">
        <v>0.03</v>
      </c>
      <c r="I112" s="11"/>
      <c r="J112" s="11">
        <v>0.6</v>
      </c>
      <c r="K112" s="11">
        <v>0</v>
      </c>
      <c r="L112" s="11">
        <v>119</v>
      </c>
      <c r="M112" s="11">
        <v>0</v>
      </c>
      <c r="N112" s="12">
        <v>14</v>
      </c>
      <c r="O112" s="25">
        <v>0.1</v>
      </c>
    </row>
    <row r="113" spans="1:15" ht="16.5" customHeight="1" thickBot="1">
      <c r="A113" s="81" t="s">
        <v>41</v>
      </c>
      <c r="B113" s="82"/>
      <c r="C113" s="94"/>
      <c r="D113" s="11">
        <f>SUM(D108:D112)</f>
        <v>20.599999999999998</v>
      </c>
      <c r="E113" s="11">
        <f t="shared" ref="E113:O113" si="9">SUM(E108:E112)</f>
        <v>28.2</v>
      </c>
      <c r="F113" s="11">
        <f t="shared" si="9"/>
        <v>132.9</v>
      </c>
      <c r="G113" s="11">
        <f t="shared" si="9"/>
        <v>867</v>
      </c>
      <c r="H113" s="11">
        <f t="shared" si="9"/>
        <v>0.30000000000000004</v>
      </c>
      <c r="I113" s="11">
        <f t="shared" si="9"/>
        <v>0</v>
      </c>
      <c r="J113" s="11">
        <f t="shared" si="9"/>
        <v>1.9</v>
      </c>
      <c r="K113" s="11">
        <f t="shared" si="9"/>
        <v>47</v>
      </c>
      <c r="L113" s="11">
        <f t="shared" si="9"/>
        <v>258.95999999999998</v>
      </c>
      <c r="M113" s="11">
        <f t="shared" si="9"/>
        <v>251.29999999999998</v>
      </c>
      <c r="N113" s="11">
        <f t="shared" si="9"/>
        <v>72</v>
      </c>
      <c r="O113" s="11">
        <f t="shared" si="9"/>
        <v>2.61</v>
      </c>
    </row>
    <row r="114" spans="1:15" ht="16.5" customHeight="1" thickBot="1">
      <c r="A114" s="81" t="s">
        <v>20</v>
      </c>
      <c r="B114" s="82"/>
      <c r="C114" s="94"/>
      <c r="D114" s="11">
        <f t="shared" ref="D114:O114" si="10">D13+D24+D35+D47+D59+D69+D80+D91+D102+D113</f>
        <v>226</v>
      </c>
      <c r="E114" s="64">
        <f t="shared" si="10"/>
        <v>250.8</v>
      </c>
      <c r="F114" s="64">
        <f t="shared" si="10"/>
        <v>1059.3999999999999</v>
      </c>
      <c r="G114" s="64">
        <f t="shared" si="10"/>
        <v>7494.9</v>
      </c>
      <c r="H114" s="64">
        <f t="shared" si="10"/>
        <v>3.16</v>
      </c>
      <c r="I114" s="64">
        <f t="shared" si="10"/>
        <v>151.18</v>
      </c>
      <c r="J114" s="64">
        <f t="shared" si="10"/>
        <v>156.91</v>
      </c>
      <c r="K114" s="64">
        <f t="shared" si="10"/>
        <v>719.75</v>
      </c>
      <c r="L114" s="64">
        <f t="shared" si="10"/>
        <v>2014.1100000000001</v>
      </c>
      <c r="M114" s="64">
        <f t="shared" si="10"/>
        <v>3920.9700000000003</v>
      </c>
      <c r="N114" s="64">
        <f t="shared" si="10"/>
        <v>950.80000000000007</v>
      </c>
      <c r="O114" s="64">
        <f t="shared" si="10"/>
        <v>45.18</v>
      </c>
    </row>
    <row r="115" spans="1:15" ht="16.5" customHeight="1" thickBot="1">
      <c r="A115" s="81" t="s">
        <v>20</v>
      </c>
      <c r="B115" s="82"/>
      <c r="C115" s="94"/>
      <c r="D115" s="11">
        <v>22.6</v>
      </c>
      <c r="E115" s="11">
        <v>25</v>
      </c>
      <c r="F115" s="11">
        <v>105.9</v>
      </c>
      <c r="G115" s="15">
        <v>749.4</v>
      </c>
      <c r="H115" s="36">
        <v>0.3</v>
      </c>
      <c r="I115" s="15"/>
      <c r="J115" s="11">
        <v>15.6</v>
      </c>
      <c r="K115" s="15">
        <v>72</v>
      </c>
      <c r="L115" s="11">
        <v>201.4</v>
      </c>
      <c r="M115" s="15">
        <v>392</v>
      </c>
      <c r="N115" s="15">
        <v>95</v>
      </c>
      <c r="O115" s="42" t="s">
        <v>71</v>
      </c>
    </row>
    <row r="116" spans="1:15">
      <c r="A116" s="3" t="s">
        <v>50</v>
      </c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1"/>
      <c r="O116" s="1"/>
    </row>
    <row r="117" spans="1:15">
      <c r="A117" s="4" t="s">
        <v>53</v>
      </c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1"/>
      <c r="O117" s="1"/>
    </row>
    <row r="118" spans="1:15">
      <c r="A118" s="3" t="s">
        <v>51</v>
      </c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1"/>
      <c r="O118" s="1"/>
    </row>
    <row r="119" spans="1:15">
      <c r="A119" s="5" t="s">
        <v>52</v>
      </c>
      <c r="B119" s="6"/>
      <c r="C119" s="6"/>
      <c r="D119" s="6"/>
      <c r="E119" s="6"/>
      <c r="F119" s="6"/>
      <c r="G119" s="6"/>
      <c r="H119" s="6"/>
      <c r="I119" s="6"/>
      <c r="J119" s="6"/>
      <c r="K119" s="6"/>
      <c r="L119" s="6"/>
      <c r="M119" s="6"/>
      <c r="N119" s="1"/>
      <c r="O119" s="1"/>
    </row>
    <row r="120" spans="1:15" ht="18.75" customHeight="1">
      <c r="A120" s="7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</row>
    <row r="121" spans="1:15" ht="18.75" customHeight="1">
      <c r="A121" s="7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</row>
    <row r="122" spans="1:15" ht="18.75" customHeight="1">
      <c r="A122" s="7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</row>
    <row r="123" spans="1:15" ht="18.75" customHeight="1">
      <c r="A123" s="7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</row>
    <row r="124" spans="1:15" ht="18.75" customHeight="1">
      <c r="A124" s="7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</row>
    <row r="125" spans="1:15" ht="18.75" customHeight="1">
      <c r="A125" s="7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</row>
    <row r="126" spans="1:15" ht="16.5" customHeight="1">
      <c r="A126" s="2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</row>
  </sheetData>
  <mergeCells count="127">
    <mergeCell ref="A50:A52"/>
    <mergeCell ref="B50:B52"/>
    <mergeCell ref="L50:O51"/>
    <mergeCell ref="G50:G52"/>
    <mergeCell ref="D50:F51"/>
    <mergeCell ref="G105:G106"/>
    <mergeCell ref="L105:O105"/>
    <mergeCell ref="A92:L92"/>
    <mergeCell ref="A93:L93"/>
    <mergeCell ref="I94:K94"/>
    <mergeCell ref="L94:O94"/>
    <mergeCell ref="K96:O96"/>
    <mergeCell ref="A103:L103"/>
    <mergeCell ref="A104:L104"/>
    <mergeCell ref="D105:F105"/>
    <mergeCell ref="G94:G95"/>
    <mergeCell ref="I105:K105"/>
    <mergeCell ref="H50:K51"/>
    <mergeCell ref="C50:C52"/>
    <mergeCell ref="A14:L14"/>
    <mergeCell ref="A15:L15"/>
    <mergeCell ref="H16:K16"/>
    <mergeCell ref="L16:O16"/>
    <mergeCell ref="A18:B18"/>
    <mergeCell ref="D18:F18"/>
    <mergeCell ref="H18:J18"/>
    <mergeCell ref="A24:B24"/>
    <mergeCell ref="D38:F39"/>
    <mergeCell ref="A16:A17"/>
    <mergeCell ref="B16:B17"/>
    <mergeCell ref="C16:C17"/>
    <mergeCell ref="D16:F16"/>
    <mergeCell ref="G16:G17"/>
    <mergeCell ref="L38:O39"/>
    <mergeCell ref="A38:A40"/>
    <mergeCell ref="B38:B40"/>
    <mergeCell ref="C38:C40"/>
    <mergeCell ref="A35:B35"/>
    <mergeCell ref="G38:G39"/>
    <mergeCell ref="A25:L25"/>
    <mergeCell ref="A29:B29"/>
    <mergeCell ref="D29:F29"/>
    <mergeCell ref="H29:J29"/>
    <mergeCell ref="A13:B13"/>
    <mergeCell ref="A2:L2"/>
    <mergeCell ref="N2:O2"/>
    <mergeCell ref="A3:L3"/>
    <mergeCell ref="N3:O3"/>
    <mergeCell ref="A4:O4"/>
    <mergeCell ref="L5:O5"/>
    <mergeCell ref="A7:B7"/>
    <mergeCell ref="D7:F7"/>
    <mergeCell ref="I7:O7"/>
    <mergeCell ref="A5:A6"/>
    <mergeCell ref="B5:B6"/>
    <mergeCell ref="C5:C6"/>
    <mergeCell ref="D5:F5"/>
    <mergeCell ref="G5:G6"/>
    <mergeCell ref="I5:K5"/>
    <mergeCell ref="A27:A28"/>
    <mergeCell ref="B27:B28"/>
    <mergeCell ref="A26:L26"/>
    <mergeCell ref="L83:O83"/>
    <mergeCell ref="A102:B102"/>
    <mergeCell ref="L72:O72"/>
    <mergeCell ref="H38:K39"/>
    <mergeCell ref="A41:B41"/>
    <mergeCell ref="D41:F41"/>
    <mergeCell ref="I41:K41"/>
    <mergeCell ref="A70:L70"/>
    <mergeCell ref="A71:L71"/>
    <mergeCell ref="A72:A73"/>
    <mergeCell ref="B72:B73"/>
    <mergeCell ref="C72:C73"/>
    <mergeCell ref="A60:L60"/>
    <mergeCell ref="A61:L61"/>
    <mergeCell ref="L62:O62"/>
    <mergeCell ref="G62:G63"/>
    <mergeCell ref="A48:L48"/>
    <mergeCell ref="A36:L36"/>
    <mergeCell ref="A37:L37"/>
    <mergeCell ref="G27:G28"/>
    <mergeCell ref="H27:K27"/>
    <mergeCell ref="A115:C115"/>
    <mergeCell ref="A114:C114"/>
    <mergeCell ref="A113:C113"/>
    <mergeCell ref="D83:F83"/>
    <mergeCell ref="A107:C107"/>
    <mergeCell ref="D107:F107"/>
    <mergeCell ref="A105:A106"/>
    <mergeCell ref="B105:B106"/>
    <mergeCell ref="C105:C106"/>
    <mergeCell ref="A96:B96"/>
    <mergeCell ref="D96:F96"/>
    <mergeCell ref="A94:A95"/>
    <mergeCell ref="B94:B95"/>
    <mergeCell ref="C94:C95"/>
    <mergeCell ref="D94:F94"/>
    <mergeCell ref="A83:A84"/>
    <mergeCell ref="B83:B84"/>
    <mergeCell ref="C83:C84"/>
    <mergeCell ref="A85:O85"/>
    <mergeCell ref="A91:B91"/>
    <mergeCell ref="D27:F27"/>
    <mergeCell ref="G83:G84"/>
    <mergeCell ref="I83:K83"/>
    <mergeCell ref="A53:B53"/>
    <mergeCell ref="D53:F53"/>
    <mergeCell ref="D64:F64"/>
    <mergeCell ref="A69:B69"/>
    <mergeCell ref="A62:A63"/>
    <mergeCell ref="B62:B63"/>
    <mergeCell ref="C62:C63"/>
    <mergeCell ref="D62:F62"/>
    <mergeCell ref="A59:B59"/>
    <mergeCell ref="A64:B64"/>
    <mergeCell ref="C27:C28"/>
    <mergeCell ref="A47:B47"/>
    <mergeCell ref="D72:F72"/>
    <mergeCell ref="G72:G73"/>
    <mergeCell ref="I72:K72"/>
    <mergeCell ref="I62:K62"/>
    <mergeCell ref="A74:O74"/>
    <mergeCell ref="A81:L81"/>
    <mergeCell ref="A82:L82"/>
    <mergeCell ref="A80:B80"/>
    <mergeCell ref="A49:L49"/>
  </mergeCells>
  <pageMargins left="0.7" right="0.7" top="0.75" bottom="0.75" header="0.3" footer="0.3"/>
  <pageSetup paperSize="9" orientation="landscape" horizontalDpi="180" verticalDpi="18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2021-09-24T06:28:46Z</dcterms:modified>
</cp:coreProperties>
</file>